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D347B5A-B82C-4694-B361-C22972389A24}" xr6:coauthVersionLast="47" xr6:coauthVersionMax="47" xr10:uidLastSave="{00000000-0000-0000-0000-000000000000}"/>
  <bookViews>
    <workbookView xWindow="4755" yWindow="1275" windowWidth="22845" windowHeight="13875" xr2:uid="{00000000-000D-0000-FFFF-FFFF00000000}"/>
  </bookViews>
  <sheets>
    <sheet name="Лист1" sheetId="1" r:id="rId1"/>
  </sheets>
  <definedNames>
    <definedName name="_xlnm.Print_Area" localSheetId="0">Лист1!$A$1:$K$71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F32" i="1"/>
  <c r="H32" i="1"/>
  <c r="G36" i="1"/>
  <c r="H10" i="1"/>
  <c r="G10" i="1"/>
  <c r="G12" i="1"/>
  <c r="H12" i="1"/>
  <c r="F12" i="1"/>
  <c r="F36" i="1"/>
  <c r="F10" i="1"/>
</calcChain>
</file>

<file path=xl/sharedStrings.xml><?xml version="1.0" encoding="utf-8"?>
<sst xmlns="http://schemas.openxmlformats.org/spreadsheetml/2006/main" count="77" uniqueCount="59">
  <si>
    <t>№</t>
  </si>
  <si>
    <t xml:space="preserve">                                                        М.П.</t>
  </si>
  <si>
    <t>Шығыс бөліктері</t>
  </si>
  <si>
    <t>Өлшем бірлігі</t>
  </si>
  <si>
    <t>Саны</t>
  </si>
  <si>
    <t>Құны, теңгемен</t>
  </si>
  <si>
    <t>Қаржыландыру көздері</t>
  </si>
  <si>
    <t>Грант қаражаттары</t>
  </si>
  <si>
    <t>Қорытынды:</t>
  </si>
  <si>
    <t>Грант алушы:</t>
  </si>
  <si>
    <t>Грант беруші:</t>
  </si>
  <si>
    <t xml:space="preserve">«Азаматтық бастамаларды қолдау орталығы» КЕАҚ </t>
  </si>
  <si>
    <t>Әлеуметтік жобаны іске асыруға арналған шығындар сметасы</t>
  </si>
  <si>
    <t>Барлығы, теңгемен</t>
  </si>
  <si>
    <t>Өтініш беруші (өз салымы)</t>
  </si>
  <si>
    <t>Жобаларды басқару департаментінің менеджері</t>
  </si>
  <si>
    <t>«___»________ 2023 жылғы №___ 
Грант беру жөніндегі Келісімшарттың  
№ 2 Қосымшасы</t>
  </si>
  <si>
    <t>Қалиахмет А.К</t>
  </si>
  <si>
    <t>Басқарма төрағасының орынбасары Ашкин. А.А</t>
  </si>
  <si>
    <t>Басқарма төрағасы Оспанова А. К</t>
  </si>
  <si>
    <r>
      <t xml:space="preserve">№ </t>
    </r>
    <r>
      <rPr>
        <sz val="10"/>
        <color theme="1"/>
        <rFont val="Times New Roman"/>
        <family val="1"/>
        <charset val="204"/>
      </rPr>
      <t xml:space="preserve">2 Қосымшамен таныстым және келісемін: </t>
    </r>
  </si>
  <si>
    <r>
      <t xml:space="preserve">______________  Ф.И.О </t>
    </r>
    <r>
      <rPr>
        <i/>
        <sz val="10"/>
        <color theme="1"/>
        <rFont val="Times New Roman"/>
        <family val="1"/>
        <charset val="204"/>
      </rPr>
      <t>(при наличии)</t>
    </r>
  </si>
  <si>
    <r>
      <rPr>
        <b/>
        <sz val="10"/>
        <color theme="1"/>
        <rFont val="Times New Roman"/>
        <family val="1"/>
        <charset val="204"/>
      </rPr>
      <t>А.Ж.Ә.</t>
    </r>
    <r>
      <rPr>
        <sz val="10"/>
        <color theme="1"/>
        <rFont val="Times New Roman"/>
        <family val="1"/>
        <charset val="204"/>
      </rPr>
      <t xml:space="preserve"> (</t>
    </r>
    <r>
      <rPr>
        <i/>
        <sz val="10"/>
        <color theme="1"/>
        <rFont val="Times New Roman"/>
        <family val="1"/>
        <charset val="204"/>
      </rPr>
      <t>болған жағдайда</t>
    </r>
    <r>
      <rPr>
        <sz val="10"/>
        <color theme="1"/>
        <rFont val="Times New Roman"/>
        <family val="1"/>
        <charset val="204"/>
      </rPr>
      <t>)</t>
    </r>
  </si>
  <si>
    <r>
      <t>______________  Ф.И.О</t>
    </r>
    <r>
      <rPr>
        <i/>
        <sz val="10"/>
        <color theme="1"/>
        <rFont val="Times New Roman"/>
        <family val="1"/>
        <charset val="204"/>
      </rPr>
      <t xml:space="preserve"> (при наличии)</t>
    </r>
  </si>
  <si>
    <r>
      <t xml:space="preserve">______________ Ф.И.О </t>
    </r>
    <r>
      <rPr>
        <i/>
        <sz val="10"/>
        <color theme="1"/>
        <rFont val="Times New Roman"/>
        <family val="1"/>
        <charset val="204"/>
      </rPr>
      <t>(при наличии)</t>
    </r>
  </si>
  <si>
    <t>Грант сомасы:  6 800 000</t>
  </si>
  <si>
    <t xml:space="preserve">Грант алушы:  "Құрманғазы-Туған жер қоғамдық қор" </t>
  </si>
  <si>
    <t>Еврокуб на 1000 литров</t>
  </si>
  <si>
    <t>Доски для грядок</t>
  </si>
  <si>
    <t>Черви кольчатые</t>
  </si>
  <si>
    <t>Лопаты</t>
  </si>
  <si>
    <t xml:space="preserve">Лейки </t>
  </si>
  <si>
    <t xml:space="preserve">Комплект солнечных панелей </t>
  </si>
  <si>
    <t xml:space="preserve">Ветрогенератор </t>
  </si>
  <si>
    <t>Солнечный коллектор</t>
  </si>
  <si>
    <t>Тачка садовая</t>
  </si>
  <si>
    <t>шт</t>
  </si>
  <si>
    <t>комплект</t>
  </si>
  <si>
    <t>Грант тақырыбы:  Жасыл мектеп ауылдық жерде</t>
  </si>
  <si>
    <t xml:space="preserve">Жоба жетекшісі </t>
  </si>
  <si>
    <t xml:space="preserve">Жоба координатор </t>
  </si>
  <si>
    <t>ай</t>
  </si>
  <si>
    <t>Банктік қызметтер</t>
  </si>
  <si>
    <t>қызмет</t>
  </si>
  <si>
    <t xml:space="preserve">   Жол шығындары ішінде заттарды алу әкелу тек Құрманғазы ауданы іші</t>
  </si>
  <si>
    <r>
      <t xml:space="preserve">           </t>
    </r>
    <r>
      <rPr>
        <sz val="10"/>
        <color theme="1"/>
        <rFont val="Times New Roman"/>
        <family val="1"/>
        <charset val="204"/>
      </rPr>
      <t xml:space="preserve">қызмет </t>
    </r>
  </si>
  <si>
    <r>
      <t xml:space="preserve"> </t>
    </r>
    <r>
      <rPr>
        <sz val="10"/>
        <color theme="1"/>
        <rFont val="Times New Roman"/>
        <family val="1"/>
        <charset val="204"/>
      </rPr>
      <t>10 қызмет</t>
    </r>
  </si>
  <si>
    <t xml:space="preserve">Тікелей шығындар </t>
  </si>
  <si>
    <t xml:space="preserve">Алма көшеттері </t>
  </si>
  <si>
    <t xml:space="preserve">Алмұрт көшеттері </t>
  </si>
  <si>
    <t xml:space="preserve">Өрік көшеттері </t>
  </si>
  <si>
    <t>Шие көшеттері</t>
  </si>
  <si>
    <t xml:space="preserve">Жылыжай  3*8 метр (толығымен бірге қажетті құрал-жабдықтар). </t>
  </si>
  <si>
    <t xml:space="preserve">Тамшылату суару жинағы және су тарттуға арналған бөлшектер шланкілер
</t>
  </si>
  <si>
    <t xml:space="preserve">Инновациялық оқыту, тәжірбие алмасу арналған эколгиялық және жаңа әлемдерге саяхат аясында пайдаланатын құрал жабдықтар сатып алу </t>
  </si>
  <si>
    <t>Өкілдік  шығындары, оның ішінде:</t>
  </si>
  <si>
    <t>Жоба жетекшісіне Костанай облысынан Атырау облысы Құрманғазы ауданына іс-сапар шығындары жол жүру және тұру</t>
  </si>
  <si>
    <t>Тәуліктік 1 адамға</t>
  </si>
  <si>
    <t xml:space="preserve">Әкімшілік шығындар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</si>
</sst>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center" indent="15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indent="10"/>
    </xf>
    <xf numFmtId="0" fontId="3" fillId="0" borderId="0" xfId="0" applyFont="1" applyAlignment="1">
      <alignment horizontal="left" vertical="center" wrapText="1" indent="10"/>
    </xf>
    <xf numFmtId="0" fontId="3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8" fillId="0" borderId="0" xfId="0" applyFon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view="pageBreakPreview" topLeftCell="A7" zoomScaleNormal="50" zoomScaleSheetLayoutView="100" workbookViewId="0">
      <selection activeCell="F30" sqref="F30"/>
    </sheetView>
  </sheetViews>
  <sheetFormatPr defaultRowHeight="15" x14ac:dyDescent="0.25"/>
  <cols>
    <col min="1" max="1" width="5.85546875" customWidth="1"/>
    <col min="2" max="2" width="32.140625" customWidth="1"/>
    <col min="3" max="3" width="13.85546875" customWidth="1"/>
    <col min="4" max="4" width="12.5703125" customWidth="1"/>
    <col min="5" max="5" width="14.5703125" customWidth="1"/>
    <col min="6" max="6" width="16.140625" style="36" customWidth="1"/>
    <col min="7" max="7" width="17.28515625" customWidth="1"/>
    <col min="8" max="8" width="13.140625" customWidth="1"/>
    <col min="9" max="9" width="7.140625" customWidth="1"/>
    <col min="10" max="11" width="9.140625" hidden="1" customWidth="1"/>
  </cols>
  <sheetData>
    <row r="1" spans="1:8" ht="48.75" customHeight="1" x14ac:dyDescent="0.25">
      <c r="A1" s="20" t="s">
        <v>16</v>
      </c>
      <c r="B1" s="20"/>
      <c r="C1" s="20"/>
      <c r="D1" s="20"/>
      <c r="E1" s="20"/>
      <c r="F1" s="20"/>
      <c r="G1" s="20"/>
      <c r="H1" s="20"/>
    </row>
    <row r="2" spans="1:8" ht="15.6" x14ac:dyDescent="0.3">
      <c r="A2" s="1"/>
    </row>
    <row r="3" spans="1:8" x14ac:dyDescent="0.25">
      <c r="A3" s="21" t="s">
        <v>12</v>
      </c>
      <c r="B3" s="21"/>
      <c r="C3" s="21"/>
      <c r="D3" s="21"/>
      <c r="E3" s="21"/>
      <c r="F3" s="21"/>
      <c r="G3" s="21"/>
      <c r="H3" s="21"/>
    </row>
    <row r="4" spans="1:8" x14ac:dyDescent="0.25">
      <c r="A4" s="3"/>
      <c r="B4" s="4"/>
      <c r="C4" s="4"/>
      <c r="D4" s="4"/>
      <c r="E4" s="4"/>
      <c r="F4" s="37"/>
      <c r="G4" s="4"/>
      <c r="H4" s="4"/>
    </row>
    <row r="5" spans="1:8" x14ac:dyDescent="0.25">
      <c r="A5" s="22" t="s">
        <v>26</v>
      </c>
      <c r="B5" s="22"/>
      <c r="C5" s="22"/>
      <c r="D5" s="22"/>
      <c r="E5" s="22"/>
      <c r="F5" s="22"/>
      <c r="G5" s="22"/>
      <c r="H5" s="22"/>
    </row>
    <row r="6" spans="1:8" x14ac:dyDescent="0.25">
      <c r="A6" s="22" t="s">
        <v>38</v>
      </c>
      <c r="B6" s="22"/>
      <c r="C6" s="22"/>
      <c r="D6" s="22"/>
      <c r="E6" s="22"/>
      <c r="F6" s="22"/>
      <c r="G6" s="22"/>
      <c r="H6" s="22"/>
    </row>
    <row r="7" spans="1:8" x14ac:dyDescent="0.25">
      <c r="A7" s="23" t="s">
        <v>25</v>
      </c>
      <c r="B7" s="23"/>
      <c r="C7" s="23"/>
      <c r="D7" s="23"/>
      <c r="E7" s="23"/>
      <c r="F7" s="23"/>
      <c r="G7" s="23"/>
      <c r="H7" s="23"/>
    </row>
    <row r="8" spans="1:8" ht="31.5" customHeight="1" x14ac:dyDescent="0.25">
      <c r="A8" s="19" t="s">
        <v>0</v>
      </c>
      <c r="B8" s="19" t="s">
        <v>2</v>
      </c>
      <c r="C8" s="19" t="s">
        <v>3</v>
      </c>
      <c r="D8" s="19" t="s">
        <v>4</v>
      </c>
      <c r="E8" s="19" t="s">
        <v>5</v>
      </c>
      <c r="F8" s="19" t="s">
        <v>13</v>
      </c>
      <c r="G8" s="19" t="s">
        <v>6</v>
      </c>
      <c r="H8" s="19"/>
    </row>
    <row r="9" spans="1:8" ht="25.5" x14ac:dyDescent="0.25">
      <c r="A9" s="19"/>
      <c r="B9" s="19"/>
      <c r="C9" s="19"/>
      <c r="D9" s="19"/>
      <c r="E9" s="19"/>
      <c r="F9" s="19"/>
      <c r="G9" s="5" t="s">
        <v>14</v>
      </c>
      <c r="H9" s="5" t="s">
        <v>7</v>
      </c>
    </row>
    <row r="10" spans="1:8" ht="30" customHeight="1" x14ac:dyDescent="0.25">
      <c r="A10" s="25">
        <v>1</v>
      </c>
      <c r="B10" s="28" t="s">
        <v>58</v>
      </c>
      <c r="C10" s="25"/>
      <c r="D10" s="25"/>
      <c r="E10" s="25"/>
      <c r="F10" s="27">
        <f>F11</f>
        <v>20000</v>
      </c>
      <c r="G10" s="27">
        <f>G11</f>
        <v>0</v>
      </c>
      <c r="H10" s="27">
        <f>H11</f>
        <v>20000</v>
      </c>
    </row>
    <row r="11" spans="1:8" ht="30" customHeight="1" x14ac:dyDescent="0.25">
      <c r="A11" s="17"/>
      <c r="B11" s="24" t="s">
        <v>42</v>
      </c>
      <c r="C11" s="30"/>
      <c r="D11" s="30"/>
      <c r="E11" s="31">
        <v>20000</v>
      </c>
      <c r="F11" s="31">
        <v>20000</v>
      </c>
      <c r="G11" s="30">
        <v>0</v>
      </c>
      <c r="H11" s="35">
        <v>20000</v>
      </c>
    </row>
    <row r="12" spans="1:8" s="45" customFormat="1" ht="18.75" customHeight="1" x14ac:dyDescent="0.25">
      <c r="A12" s="25">
        <v>2</v>
      </c>
      <c r="B12" s="28" t="s">
        <v>47</v>
      </c>
      <c r="C12" s="25"/>
      <c r="D12" s="25"/>
      <c r="E12" s="27"/>
      <c r="F12" s="27">
        <f>F13+F14+F15+F16+F17+F18+F19+F20+F21+F22+F23+F24+F25+F26+F27+F28+F29+F30+F31+F32+F35</f>
        <v>6900000</v>
      </c>
      <c r="G12" s="27">
        <f t="shared" ref="G12:H12" si="0">G13+G14+G15+G16+G17+G18+G19+G20+G21+G22+G23+G24+G25+G26+G27+G28+G29+G30+G31+G32+G35</f>
        <v>120000</v>
      </c>
      <c r="H12" s="27">
        <f t="shared" si="0"/>
        <v>6780000</v>
      </c>
    </row>
    <row r="13" spans="1:8" s="33" customFormat="1" ht="28.5" customHeight="1" x14ac:dyDescent="0.25">
      <c r="A13" s="30"/>
      <c r="B13" s="24" t="s">
        <v>39</v>
      </c>
      <c r="C13" s="30" t="s">
        <v>41</v>
      </c>
      <c r="D13" s="30">
        <v>5</v>
      </c>
      <c r="E13" s="31">
        <v>70000</v>
      </c>
      <c r="F13" s="31">
        <v>350000</v>
      </c>
      <c r="G13" s="30">
        <v>0</v>
      </c>
      <c r="H13" s="35">
        <v>350000</v>
      </c>
    </row>
    <row r="14" spans="1:8" s="33" customFormat="1" x14ac:dyDescent="0.25">
      <c r="A14" s="30"/>
      <c r="B14" s="24" t="s">
        <v>40</v>
      </c>
      <c r="C14" s="30" t="s">
        <v>41</v>
      </c>
      <c r="D14" s="30">
        <v>7</v>
      </c>
      <c r="E14" s="31">
        <v>100000</v>
      </c>
      <c r="F14" s="31">
        <v>700000</v>
      </c>
      <c r="G14" s="30">
        <v>0</v>
      </c>
      <c r="H14" s="35">
        <v>700000</v>
      </c>
    </row>
    <row r="15" spans="1:8" s="33" customFormat="1" ht="27" customHeight="1" x14ac:dyDescent="0.25">
      <c r="A15" s="30"/>
      <c r="B15" s="29" t="s">
        <v>27</v>
      </c>
      <c r="C15" s="30" t="s">
        <v>36</v>
      </c>
      <c r="D15" s="30">
        <v>2</v>
      </c>
      <c r="E15" s="31">
        <v>70000</v>
      </c>
      <c r="F15" s="31">
        <v>140000</v>
      </c>
      <c r="G15" s="30">
        <v>0</v>
      </c>
      <c r="H15" s="35">
        <v>140000</v>
      </c>
    </row>
    <row r="16" spans="1:8" s="33" customFormat="1" ht="33.75" x14ac:dyDescent="0.25">
      <c r="A16" s="30"/>
      <c r="B16" s="29" t="s">
        <v>53</v>
      </c>
      <c r="C16" s="30" t="s">
        <v>37</v>
      </c>
      <c r="D16" s="30">
        <v>1</v>
      </c>
      <c r="E16" s="31">
        <v>500000</v>
      </c>
      <c r="F16" s="31">
        <v>500000</v>
      </c>
      <c r="G16" s="30">
        <v>0</v>
      </c>
      <c r="H16" s="35">
        <v>500000</v>
      </c>
    </row>
    <row r="17" spans="1:8" s="33" customFormat="1" x14ac:dyDescent="0.25">
      <c r="A17" s="30"/>
      <c r="B17" s="29" t="s">
        <v>48</v>
      </c>
      <c r="C17" s="30" t="s">
        <v>36</v>
      </c>
      <c r="D17" s="30">
        <v>100</v>
      </c>
      <c r="E17" s="30">
        <v>4000</v>
      </c>
      <c r="F17" s="31">
        <v>400000</v>
      </c>
      <c r="G17" s="30">
        <v>0</v>
      </c>
      <c r="H17" s="35">
        <v>400000</v>
      </c>
    </row>
    <row r="18" spans="1:8" s="33" customFormat="1" x14ac:dyDescent="0.25">
      <c r="A18" s="30"/>
      <c r="B18" s="29" t="s">
        <v>49</v>
      </c>
      <c r="C18" s="30" t="s">
        <v>36</v>
      </c>
      <c r="D18" s="30">
        <v>100</v>
      </c>
      <c r="E18" s="30">
        <v>4000</v>
      </c>
      <c r="F18" s="31">
        <v>400000</v>
      </c>
      <c r="G18" s="30">
        <v>0</v>
      </c>
      <c r="H18" s="35">
        <v>400000</v>
      </c>
    </row>
    <row r="19" spans="1:8" s="33" customFormat="1" x14ac:dyDescent="0.25">
      <c r="A19" s="30"/>
      <c r="B19" s="29" t="s">
        <v>50</v>
      </c>
      <c r="C19" s="30" t="s">
        <v>36</v>
      </c>
      <c r="D19" s="30">
        <v>100</v>
      </c>
      <c r="E19" s="30">
        <v>6000</v>
      </c>
      <c r="F19" s="31">
        <v>600000</v>
      </c>
      <c r="G19" s="30">
        <v>0</v>
      </c>
      <c r="H19" s="35">
        <v>600000</v>
      </c>
    </row>
    <row r="20" spans="1:8" s="33" customFormat="1" x14ac:dyDescent="0.25">
      <c r="A20" s="30"/>
      <c r="B20" s="29" t="s">
        <v>51</v>
      </c>
      <c r="C20" s="30" t="s">
        <v>36</v>
      </c>
      <c r="D20" s="30">
        <v>100</v>
      </c>
      <c r="E20" s="30">
        <v>1500</v>
      </c>
      <c r="F20" s="31">
        <v>150000</v>
      </c>
      <c r="G20" s="30">
        <v>0</v>
      </c>
      <c r="H20" s="35">
        <v>150000</v>
      </c>
    </row>
    <row r="21" spans="1:8" s="33" customFormat="1" ht="22.5" x14ac:dyDescent="0.25">
      <c r="A21" s="30"/>
      <c r="B21" s="29" t="s">
        <v>52</v>
      </c>
      <c r="C21" s="30" t="s">
        <v>36</v>
      </c>
      <c r="D21" s="30">
        <v>2</v>
      </c>
      <c r="E21" s="31">
        <v>500000</v>
      </c>
      <c r="F21" s="31">
        <v>1000000</v>
      </c>
      <c r="G21" s="30">
        <v>0</v>
      </c>
      <c r="H21" s="35">
        <v>1000000</v>
      </c>
    </row>
    <row r="22" spans="1:8" s="33" customFormat="1" x14ac:dyDescent="0.25">
      <c r="A22" s="30"/>
      <c r="B22" s="29" t="s">
        <v>28</v>
      </c>
      <c r="C22" s="30" t="s">
        <v>36</v>
      </c>
      <c r="D22" s="30">
        <v>30</v>
      </c>
      <c r="E22" s="31">
        <v>10000</v>
      </c>
      <c r="F22" s="31">
        <v>300000</v>
      </c>
      <c r="G22" s="30">
        <v>0</v>
      </c>
      <c r="H22" s="32">
        <v>300000</v>
      </c>
    </row>
    <row r="23" spans="1:8" s="33" customFormat="1" x14ac:dyDescent="0.25">
      <c r="A23" s="30"/>
      <c r="B23" s="29" t="s">
        <v>29</v>
      </c>
      <c r="C23" s="30" t="s">
        <v>36</v>
      </c>
      <c r="D23" s="30">
        <v>2</v>
      </c>
      <c r="E23" s="31">
        <v>100000</v>
      </c>
      <c r="F23" s="31">
        <v>200000</v>
      </c>
      <c r="G23" s="30">
        <v>0</v>
      </c>
      <c r="H23" s="32">
        <v>200000</v>
      </c>
    </row>
    <row r="24" spans="1:8" s="33" customFormat="1" x14ac:dyDescent="0.25">
      <c r="A24" s="30"/>
      <c r="B24" s="29" t="s">
        <v>30</v>
      </c>
      <c r="C24" s="30" t="s">
        <v>36</v>
      </c>
      <c r="D24" s="30">
        <v>15</v>
      </c>
      <c r="E24" s="30">
        <v>2800</v>
      </c>
      <c r="F24" s="31">
        <v>42000</v>
      </c>
      <c r="G24" s="30">
        <v>0</v>
      </c>
      <c r="H24" s="32">
        <v>42000</v>
      </c>
    </row>
    <row r="25" spans="1:8" s="33" customFormat="1" x14ac:dyDescent="0.25">
      <c r="A25" s="30"/>
      <c r="B25" s="29" t="s">
        <v>31</v>
      </c>
      <c r="C25" s="30" t="s">
        <v>36</v>
      </c>
      <c r="D25" s="30">
        <v>1</v>
      </c>
      <c r="E25" s="30">
        <v>1500</v>
      </c>
      <c r="F25" s="31">
        <v>15000</v>
      </c>
      <c r="G25" s="30">
        <v>0</v>
      </c>
      <c r="H25" s="32">
        <v>15000</v>
      </c>
    </row>
    <row r="26" spans="1:8" s="33" customFormat="1" x14ac:dyDescent="0.25">
      <c r="A26" s="30"/>
      <c r="B26" s="29" t="s">
        <v>32</v>
      </c>
      <c r="C26" s="30" t="s">
        <v>36</v>
      </c>
      <c r="D26" s="30">
        <v>1</v>
      </c>
      <c r="E26" s="31">
        <v>600000</v>
      </c>
      <c r="F26" s="31">
        <v>600000</v>
      </c>
      <c r="G26" s="30">
        <v>0</v>
      </c>
      <c r="H26" s="32">
        <v>600000</v>
      </c>
    </row>
    <row r="27" spans="1:8" s="33" customFormat="1" x14ac:dyDescent="0.25">
      <c r="A27" s="30"/>
      <c r="B27" s="29" t="s">
        <v>32</v>
      </c>
      <c r="C27" s="30" t="s">
        <v>36</v>
      </c>
      <c r="D27" s="30">
        <v>1</v>
      </c>
      <c r="E27" s="31">
        <v>200000</v>
      </c>
      <c r="F27" s="31">
        <v>200000</v>
      </c>
      <c r="G27" s="30">
        <v>0</v>
      </c>
      <c r="H27" s="32">
        <v>200000</v>
      </c>
    </row>
    <row r="28" spans="1:8" s="33" customFormat="1" x14ac:dyDescent="0.25">
      <c r="A28" s="30"/>
      <c r="B28" s="29" t="s">
        <v>33</v>
      </c>
      <c r="C28" s="30" t="s">
        <v>36</v>
      </c>
      <c r="D28" s="30">
        <v>1</v>
      </c>
      <c r="E28" s="31">
        <v>730000</v>
      </c>
      <c r="F28" s="31">
        <v>730000</v>
      </c>
      <c r="G28" s="30">
        <v>0</v>
      </c>
      <c r="H28" s="32">
        <v>730000</v>
      </c>
    </row>
    <row r="29" spans="1:8" s="33" customFormat="1" ht="29.25" customHeight="1" x14ac:dyDescent="0.25">
      <c r="A29" s="30"/>
      <c r="B29" s="29" t="s">
        <v>34</v>
      </c>
      <c r="C29" s="30" t="s">
        <v>36</v>
      </c>
      <c r="D29" s="30">
        <v>1</v>
      </c>
      <c r="E29" s="31">
        <v>200000</v>
      </c>
      <c r="F29" s="31">
        <v>200000</v>
      </c>
      <c r="G29" s="30">
        <v>0</v>
      </c>
      <c r="H29" s="32">
        <v>200000</v>
      </c>
    </row>
    <row r="30" spans="1:8" s="33" customFormat="1" ht="45" x14ac:dyDescent="0.25">
      <c r="A30" s="30"/>
      <c r="B30" s="29" t="s">
        <v>54</v>
      </c>
      <c r="C30" s="30"/>
      <c r="D30" s="30">
        <v>1</v>
      </c>
      <c r="E30" s="31">
        <v>128000</v>
      </c>
      <c r="F30" s="31">
        <v>128000</v>
      </c>
      <c r="G30" s="30">
        <v>0</v>
      </c>
      <c r="H30" s="32">
        <v>128000</v>
      </c>
    </row>
    <row r="31" spans="1:8" s="33" customFormat="1" x14ac:dyDescent="0.25">
      <c r="A31" s="30"/>
      <c r="B31" s="29" t="s">
        <v>35</v>
      </c>
      <c r="C31" s="30" t="s">
        <v>36</v>
      </c>
      <c r="D31" s="30">
        <v>1</v>
      </c>
      <c r="E31" s="31">
        <v>30000</v>
      </c>
      <c r="F31" s="31">
        <v>30000</v>
      </c>
      <c r="G31" s="30">
        <v>0</v>
      </c>
      <c r="H31" s="32">
        <v>30000</v>
      </c>
    </row>
    <row r="32" spans="1:8" s="44" customFormat="1" ht="21.75" customHeight="1" x14ac:dyDescent="0.25">
      <c r="A32" s="25"/>
      <c r="B32" s="26" t="s">
        <v>55</v>
      </c>
      <c r="C32" s="25"/>
      <c r="D32" s="25"/>
      <c r="E32" s="27"/>
      <c r="F32" s="27">
        <f>F33+F34</f>
        <v>95000</v>
      </c>
      <c r="G32" s="25"/>
      <c r="H32" s="27">
        <f>H33+H34</f>
        <v>95000</v>
      </c>
    </row>
    <row r="33" spans="1:8" s="33" customFormat="1" ht="42" customHeight="1" x14ac:dyDescent="0.25">
      <c r="A33" s="6"/>
      <c r="B33" s="29" t="s">
        <v>56</v>
      </c>
      <c r="C33" s="30" t="s">
        <v>43</v>
      </c>
      <c r="D33" s="30">
        <v>5</v>
      </c>
      <c r="E33" s="31">
        <v>11000</v>
      </c>
      <c r="F33" s="31">
        <v>55000</v>
      </c>
      <c r="G33" s="30">
        <v>0</v>
      </c>
      <c r="H33" s="32">
        <v>55000</v>
      </c>
    </row>
    <row r="34" spans="1:8" s="33" customFormat="1" ht="30" customHeight="1" x14ac:dyDescent="0.25">
      <c r="A34" s="6"/>
      <c r="B34" s="29" t="s">
        <v>57</v>
      </c>
      <c r="C34" s="30" t="s">
        <v>43</v>
      </c>
      <c r="D34" s="30">
        <v>5</v>
      </c>
      <c r="E34" s="31">
        <v>8000</v>
      </c>
      <c r="F34" s="31">
        <v>40000</v>
      </c>
      <c r="G34" s="30">
        <v>0</v>
      </c>
      <c r="H34" s="32">
        <v>40000</v>
      </c>
    </row>
    <row r="35" spans="1:8" s="33" customFormat="1" ht="25.5" x14ac:dyDescent="0.25">
      <c r="B35" s="24" t="s">
        <v>44</v>
      </c>
      <c r="C35" s="7" t="s">
        <v>45</v>
      </c>
      <c r="D35" s="7" t="s">
        <v>46</v>
      </c>
      <c r="E35" s="38">
        <v>12000</v>
      </c>
      <c r="F35" s="38">
        <v>120000</v>
      </c>
      <c r="G35" s="31">
        <v>120000</v>
      </c>
      <c r="H35" s="34"/>
    </row>
    <row r="36" spans="1:8" s="44" customFormat="1" ht="33" customHeight="1" x14ac:dyDescent="0.25">
      <c r="A36" s="43"/>
      <c r="B36" s="28" t="s">
        <v>8</v>
      </c>
      <c r="C36" s="41"/>
      <c r="D36" s="41"/>
      <c r="E36" s="41"/>
      <c r="F36" s="42">
        <f>F10+F12</f>
        <v>6920000</v>
      </c>
      <c r="G36" s="42">
        <f t="shared" ref="G36:H36" si="1">G10+G12</f>
        <v>120000</v>
      </c>
      <c r="H36" s="42">
        <f>H10+H12</f>
        <v>6800000</v>
      </c>
    </row>
    <row r="37" spans="1:8" ht="32.25" customHeight="1" x14ac:dyDescent="0.25">
      <c r="A37" s="8"/>
      <c r="B37" s="15"/>
      <c r="C37" s="15"/>
      <c r="D37" s="15"/>
      <c r="E37" s="15"/>
      <c r="F37" s="39"/>
      <c r="G37" s="15"/>
      <c r="H37" s="15"/>
    </row>
    <row r="38" spans="1:8" x14ac:dyDescent="0.25">
      <c r="A38" s="14" t="s">
        <v>9</v>
      </c>
      <c r="B38" s="15" t="s">
        <v>20</v>
      </c>
      <c r="C38" s="14"/>
      <c r="D38" s="14"/>
      <c r="E38" s="14"/>
      <c r="F38" s="18"/>
      <c r="G38" s="14"/>
      <c r="H38" s="14"/>
    </row>
    <row r="39" spans="1:8" ht="63.75" x14ac:dyDescent="0.25">
      <c r="A39" s="9" t="s">
        <v>1</v>
      </c>
      <c r="B39" s="4"/>
      <c r="C39" s="4"/>
      <c r="D39" s="4"/>
      <c r="E39" s="4"/>
      <c r="F39" s="37"/>
      <c r="G39" s="4"/>
      <c r="H39" s="4"/>
    </row>
    <row r="40" spans="1:8" x14ac:dyDescent="0.25">
      <c r="A40" s="14" t="s">
        <v>10</v>
      </c>
      <c r="B40" s="16"/>
      <c r="C40" s="16"/>
      <c r="D40" s="16"/>
      <c r="E40" s="16"/>
      <c r="F40" s="40"/>
      <c r="G40" s="16"/>
      <c r="H40" s="16"/>
    </row>
    <row r="41" spans="1:8" x14ac:dyDescent="0.25">
      <c r="A41" s="8"/>
      <c r="B41" s="4"/>
      <c r="C41" s="4"/>
      <c r="D41" s="4"/>
      <c r="E41" s="4"/>
      <c r="F41" s="37"/>
      <c r="G41" s="4"/>
      <c r="H41" s="4"/>
    </row>
    <row r="42" spans="1:8" x14ac:dyDescent="0.25">
      <c r="A42" s="14" t="s">
        <v>11</v>
      </c>
      <c r="B42" s="14"/>
      <c r="C42" s="14"/>
      <c r="D42" s="14"/>
      <c r="E42" s="14"/>
      <c r="F42" s="18"/>
      <c r="G42" s="14"/>
      <c r="H42" s="14"/>
    </row>
    <row r="43" spans="1:8" x14ac:dyDescent="0.25">
      <c r="A43" s="10"/>
      <c r="B43" s="4"/>
      <c r="C43" s="4"/>
      <c r="D43" s="4"/>
      <c r="E43" s="4"/>
      <c r="F43" s="37"/>
      <c r="G43" s="4"/>
      <c r="H43" s="4"/>
    </row>
    <row r="44" spans="1:8" x14ac:dyDescent="0.25">
      <c r="A44" s="10" t="s">
        <v>19</v>
      </c>
      <c r="B44" s="14"/>
      <c r="C44" s="14"/>
      <c r="D44" s="14"/>
      <c r="E44" s="14"/>
      <c r="F44" s="18"/>
      <c r="G44" s="14"/>
      <c r="H44" s="14"/>
    </row>
    <row r="45" spans="1:8" ht="48" customHeight="1" x14ac:dyDescent="0.25">
      <c r="A45" s="10"/>
      <c r="B45" s="4"/>
      <c r="C45" s="4"/>
      <c r="D45" s="4"/>
      <c r="E45" s="4"/>
      <c r="F45" s="37"/>
      <c r="G45" s="4"/>
      <c r="H45" s="4"/>
    </row>
    <row r="46" spans="1:8" ht="25.5" customHeight="1" x14ac:dyDescent="0.25">
      <c r="A46" s="10"/>
      <c r="B46" s="4"/>
      <c r="C46" s="4"/>
      <c r="D46" s="4"/>
      <c r="E46" s="4"/>
      <c r="F46" s="37"/>
      <c r="G46" s="4"/>
      <c r="H46" s="4"/>
    </row>
    <row r="47" spans="1:8" x14ac:dyDescent="0.25">
      <c r="A47" s="10" t="s">
        <v>21</v>
      </c>
      <c r="B47" s="4"/>
      <c r="C47" s="4"/>
      <c r="D47" s="4"/>
      <c r="E47" s="4"/>
      <c r="F47" s="37"/>
      <c r="G47" s="4"/>
      <c r="H47" s="4"/>
    </row>
    <row r="48" spans="1:8" x14ac:dyDescent="0.25">
      <c r="A48" s="12"/>
      <c r="B48" s="4"/>
      <c r="C48" s="4"/>
      <c r="D48" s="4"/>
      <c r="E48" s="4"/>
      <c r="F48" s="37"/>
      <c r="G48" s="4"/>
      <c r="H48" s="4"/>
    </row>
    <row r="49" spans="1:8" x14ac:dyDescent="0.25">
      <c r="A49" s="10" t="s">
        <v>18</v>
      </c>
      <c r="B49" s="11" t="s">
        <v>22</v>
      </c>
      <c r="C49" s="4"/>
      <c r="D49" s="4"/>
      <c r="E49" s="4"/>
      <c r="F49" s="37"/>
      <c r="G49" s="4"/>
      <c r="H49" s="4"/>
    </row>
    <row r="50" spans="1:8" x14ac:dyDescent="0.25">
      <c r="A50" s="10"/>
      <c r="B50" s="4"/>
      <c r="C50" s="4"/>
      <c r="D50" s="4"/>
      <c r="E50" s="4"/>
      <c r="F50" s="37"/>
      <c r="G50" s="4"/>
      <c r="H50" s="4"/>
    </row>
    <row r="51" spans="1:8" x14ac:dyDescent="0.25">
      <c r="A51" s="10" t="s">
        <v>23</v>
      </c>
      <c r="B51" s="4"/>
      <c r="C51" s="4"/>
      <c r="D51" s="4"/>
      <c r="E51" s="4"/>
      <c r="F51" s="37"/>
      <c r="G51" s="4"/>
      <c r="H51" s="4"/>
    </row>
    <row r="52" spans="1:8" x14ac:dyDescent="0.25">
      <c r="A52" s="10"/>
      <c r="B52" s="4"/>
      <c r="C52" s="4"/>
      <c r="D52" s="4"/>
      <c r="E52" s="4"/>
      <c r="F52" s="37"/>
      <c r="G52" s="4"/>
      <c r="H52" s="4"/>
    </row>
    <row r="53" spans="1:8" x14ac:dyDescent="0.25">
      <c r="A53" s="10" t="s">
        <v>15</v>
      </c>
      <c r="B53" s="11" t="s">
        <v>22</v>
      </c>
      <c r="C53" s="4"/>
      <c r="D53" s="4"/>
      <c r="E53" s="4"/>
      <c r="F53" s="37"/>
      <c r="G53" s="4"/>
      <c r="H53" s="4"/>
    </row>
    <row r="54" spans="1:8" x14ac:dyDescent="0.25">
      <c r="A54" s="10"/>
      <c r="B54" s="4"/>
      <c r="C54" s="4"/>
      <c r="D54" s="4"/>
      <c r="E54" s="4"/>
      <c r="F54" s="37"/>
      <c r="G54" s="4"/>
      <c r="H54" s="4"/>
    </row>
    <row r="55" spans="1:8" x14ac:dyDescent="0.25">
      <c r="A55" s="10"/>
      <c r="B55" s="4"/>
      <c r="C55" s="4"/>
      <c r="D55" s="4"/>
      <c r="E55" s="4"/>
      <c r="F55" s="37"/>
      <c r="G55" s="4"/>
      <c r="H55" s="4"/>
    </row>
    <row r="56" spans="1:8" x14ac:dyDescent="0.25">
      <c r="A56" s="10" t="s">
        <v>24</v>
      </c>
      <c r="B56" s="4"/>
      <c r="C56" s="4"/>
      <c r="D56" s="4"/>
      <c r="E56" s="4"/>
      <c r="F56" s="37"/>
      <c r="G56" s="4"/>
      <c r="H56" s="4"/>
    </row>
    <row r="57" spans="1:8" x14ac:dyDescent="0.25">
      <c r="A57" s="2"/>
      <c r="B57" s="4"/>
      <c r="C57" s="4"/>
      <c r="D57" s="4"/>
      <c r="E57" s="4"/>
      <c r="F57" s="37"/>
      <c r="G57" s="4"/>
      <c r="H57" s="4"/>
    </row>
    <row r="58" spans="1:8" x14ac:dyDescent="0.25">
      <c r="B58" s="13" t="s">
        <v>17</v>
      </c>
      <c r="C58" s="4"/>
      <c r="D58" s="4"/>
      <c r="E58" s="4"/>
      <c r="F58" s="37"/>
      <c r="G58" s="4"/>
      <c r="H58" s="4"/>
    </row>
    <row r="59" spans="1:8" ht="66" customHeight="1" x14ac:dyDescent="0.25"/>
  </sheetData>
  <mergeCells count="12">
    <mergeCell ref="A8:A9"/>
    <mergeCell ref="G8:H8"/>
    <mergeCell ref="A1:H1"/>
    <mergeCell ref="A3:H3"/>
    <mergeCell ref="A5:H5"/>
    <mergeCell ref="A6:H6"/>
    <mergeCell ref="A7:H7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2023-07-20T08:08:03Z</cp:lastPrinted>
  <dcterms:created xsi:type="dcterms:W3CDTF">2021-01-27T10:48:44Z</dcterms:created>
  <dcterms:modified xsi:type="dcterms:W3CDTF">2023-07-20T10:02:53Z</dcterms:modified>
</cp:coreProperties>
</file>