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sc\Desktop\Договора_проекты\УДР\Жасарт\Новая папка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Print_Area" localSheetId="0">Лист1!$A$1:$N$55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 s="1"/>
  <c r="F23" i="1"/>
  <c r="F22" i="1"/>
  <c r="F21" i="1"/>
  <c r="F20" i="1" s="1"/>
  <c r="F19" i="1"/>
  <c r="F18" i="1" s="1"/>
  <c r="F17" i="1"/>
  <c r="F16" i="1"/>
  <c r="F15" i="1"/>
  <c r="F14" i="1"/>
  <c r="F13" i="1"/>
  <c r="F12" i="1"/>
  <c r="F11" i="1" l="1"/>
  <c r="F10" i="1" s="1"/>
  <c r="F26" i="1" s="1"/>
</calcChain>
</file>

<file path=xl/sharedStrings.xml><?xml version="1.0" encoding="utf-8"?>
<sst xmlns="http://schemas.openxmlformats.org/spreadsheetml/2006/main" count="58" uniqueCount="48">
  <si>
    <t>№</t>
  </si>
  <si>
    <t xml:space="preserve">                                                        М.П.</t>
  </si>
  <si>
    <t>«___»________ 20___жылғы №___ 
Грант беру жөніндегі Келісімшарттың  
№ 2 Қосымшасы</t>
  </si>
  <si>
    <t>Шығыс бөліктері</t>
  </si>
  <si>
    <t>Өлшем бірлігі</t>
  </si>
  <si>
    <t>Саны</t>
  </si>
  <si>
    <t>Құны, теңгемен</t>
  </si>
  <si>
    <t>Қаржыландыру көздері</t>
  </si>
  <si>
    <t>Грант қаражаттары</t>
  </si>
  <si>
    <r>
      <t xml:space="preserve">№ </t>
    </r>
    <r>
      <rPr>
        <sz val="12"/>
        <color theme="1"/>
        <rFont val="Times New Roman"/>
        <family val="1"/>
        <charset val="204"/>
      </rPr>
      <t xml:space="preserve">2 Қосымшамен таныстым және келісемін: </t>
    </r>
  </si>
  <si>
    <t>Грант алушы:</t>
  </si>
  <si>
    <t>Грант беруші:</t>
  </si>
  <si>
    <t xml:space="preserve">«Азаматтық бастамаларды қолдау орталығы» КЕАҚ </t>
  </si>
  <si>
    <t>Әлеуметтік жобаны іске асыруға арналған шығындар сметасы</t>
  </si>
  <si>
    <t>Барлығы, теңгемен</t>
  </si>
  <si>
    <t>Өтініш беруші (өз салымы)</t>
  </si>
  <si>
    <t>Жобаларды басқару департаментінің директоры</t>
  </si>
  <si>
    <t>Жобаларды басқару департаментінің менеджері</t>
  </si>
  <si>
    <t>Грант алушы:  "JasArt" жеке меншік мекемесі</t>
  </si>
  <si>
    <t xml:space="preserve">Әлеуметтік салық және әлеуметтік аударымдар </t>
  </si>
  <si>
    <t>ай</t>
  </si>
  <si>
    <t>дана</t>
  </si>
  <si>
    <t>қызмет</t>
  </si>
  <si>
    <t>Видеограф</t>
  </si>
  <si>
    <t xml:space="preserve"> Директор _________________ Исаева Алия Жангелдиновна</t>
  </si>
  <si>
    <t>______________  Рахимжанов А.Б.</t>
  </si>
  <si>
    <t>______________  Шамшадинова С.С.</t>
  </si>
  <si>
    <t>______________  Кубышев С.О.</t>
  </si>
  <si>
    <t>Әкімшілік шығындар</t>
  </si>
  <si>
    <t>Еңбекақы, соның ішінде</t>
  </si>
  <si>
    <t>Жоба жетекшісі</t>
  </si>
  <si>
    <t>Жоба есепшісі</t>
  </si>
  <si>
    <t>SMM маманы</t>
  </si>
  <si>
    <t>МӘМС</t>
  </si>
  <si>
    <t>Банк шығындары</t>
  </si>
  <si>
    <t>Материалды-техникалық қамтамасыз ету</t>
  </si>
  <si>
    <t>Микрофон</t>
  </si>
  <si>
    <t xml:space="preserve">Тікелей шығындар </t>
  </si>
  <si>
    <t>Баспа қызметтері</t>
  </si>
  <si>
    <t>Дизайнер қызметтері</t>
  </si>
  <si>
    <t>1 шара.</t>
  </si>
  <si>
    <t>Спикерлер</t>
  </si>
  <si>
    <t>Қорытынды</t>
  </si>
  <si>
    <t>Грант тақырыбы: «Jasart Talks» жобасы</t>
  </si>
  <si>
    <t>Грант сомасы: 5 000 000,00</t>
  </si>
  <si>
    <t>Басқарма төрағасының орынбасары</t>
  </si>
  <si>
    <t>Басқарма төрағасы</t>
  </si>
  <si>
    <t>______________  Оспанова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</si>
</sst>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\ _₽_-;\-* #,##0\ _₽_-;_-* &quot;-&quot;??\ _₽_-;_-@_-"/>
    <numFmt numFmtId="165" formatCode="_-* #,##0.0\ _₸_-;\-* #,##0.0\ _₸_-;_-* &quot;-&quot;?\ _₸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1" fillId="0" borderId="0" xfId="0" applyFont="1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1" fontId="6" fillId="3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16" zoomScaleNormal="50" zoomScaleSheetLayoutView="100" workbookViewId="0">
      <selection activeCell="D51" sqref="D51"/>
    </sheetView>
  </sheetViews>
  <sheetFormatPr defaultRowHeight="14.5" x14ac:dyDescent="0.35"/>
  <cols>
    <col min="1" max="1" width="5.81640625" customWidth="1"/>
    <col min="2" max="2" width="40.54296875" customWidth="1"/>
    <col min="3" max="3" width="17.453125" customWidth="1"/>
    <col min="4" max="4" width="17.54296875" style="41" customWidth="1"/>
    <col min="5" max="5" width="18" style="41" customWidth="1"/>
    <col min="6" max="6" width="17.81640625" style="41" customWidth="1"/>
    <col min="7" max="7" width="17.26953125" customWidth="1"/>
    <col min="8" max="8" width="17.453125" customWidth="1"/>
  </cols>
  <sheetData>
    <row r="1" spans="1:8" ht="53.25" customHeight="1" x14ac:dyDescent="0.35">
      <c r="A1" s="53" t="s">
        <v>2</v>
      </c>
      <c r="B1" s="53"/>
      <c r="C1" s="53"/>
      <c r="D1" s="53"/>
      <c r="E1" s="53"/>
      <c r="F1" s="53"/>
      <c r="G1" s="53"/>
      <c r="H1" s="53"/>
    </row>
    <row r="2" spans="1:8" ht="15.5" x14ac:dyDescent="0.35">
      <c r="A2" s="1"/>
    </row>
    <row r="3" spans="1:8" ht="17.5" x14ac:dyDescent="0.35">
      <c r="A3" s="54" t="s">
        <v>13</v>
      </c>
      <c r="B3" s="54"/>
      <c r="C3" s="54"/>
      <c r="D3" s="54"/>
      <c r="E3" s="54"/>
      <c r="F3" s="54"/>
      <c r="G3" s="54"/>
      <c r="H3" s="54"/>
    </row>
    <row r="4" spans="1:8" ht="15" x14ac:dyDescent="0.35">
      <c r="A4" s="2"/>
    </row>
    <row r="5" spans="1:8" ht="17.5" x14ac:dyDescent="0.35">
      <c r="A5" s="55" t="s">
        <v>18</v>
      </c>
      <c r="B5" s="55"/>
      <c r="C5" s="55"/>
      <c r="D5" s="55"/>
      <c r="E5" s="55"/>
      <c r="F5" s="55"/>
      <c r="G5" s="55"/>
      <c r="H5" s="55"/>
    </row>
    <row r="6" spans="1:8" ht="17.5" x14ac:dyDescent="0.35">
      <c r="A6" s="55" t="s">
        <v>43</v>
      </c>
      <c r="B6" s="55"/>
      <c r="C6" s="55"/>
      <c r="D6" s="55"/>
      <c r="E6" s="55"/>
      <c r="F6" s="55"/>
      <c r="G6" s="55"/>
      <c r="H6" s="55"/>
    </row>
    <row r="7" spans="1:8" ht="18" thickBot="1" x14ac:dyDescent="0.4">
      <c r="A7" s="56" t="s">
        <v>44</v>
      </c>
      <c r="B7" s="56"/>
      <c r="C7" s="56"/>
      <c r="D7" s="56"/>
      <c r="E7" s="56"/>
      <c r="F7" s="56"/>
      <c r="G7" s="56"/>
      <c r="H7" s="56"/>
    </row>
    <row r="8" spans="1:8" ht="31.5" customHeight="1" x14ac:dyDescent="0.35">
      <c r="A8" s="49" t="s">
        <v>0</v>
      </c>
      <c r="B8" s="51" t="s">
        <v>3</v>
      </c>
      <c r="C8" s="51" t="s">
        <v>4</v>
      </c>
      <c r="D8" s="51" t="s">
        <v>5</v>
      </c>
      <c r="E8" s="51" t="s">
        <v>6</v>
      </c>
      <c r="F8" s="51" t="s">
        <v>14</v>
      </c>
      <c r="G8" s="51" t="s">
        <v>7</v>
      </c>
      <c r="H8" s="52"/>
    </row>
    <row r="9" spans="1:8" ht="30" x14ac:dyDescent="0.35">
      <c r="A9" s="50"/>
      <c r="B9" s="57"/>
      <c r="C9" s="57"/>
      <c r="D9" s="57"/>
      <c r="E9" s="57"/>
      <c r="F9" s="57"/>
      <c r="G9" s="12" t="s">
        <v>15</v>
      </c>
      <c r="H9" s="11" t="s">
        <v>8</v>
      </c>
    </row>
    <row r="10" spans="1:8" ht="17.5" x14ac:dyDescent="0.35">
      <c r="A10" s="58">
        <v>1</v>
      </c>
      <c r="B10" s="15" t="s">
        <v>28</v>
      </c>
      <c r="C10" s="16"/>
      <c r="D10" s="34"/>
      <c r="E10" s="34"/>
      <c r="F10" s="35">
        <f>F11+F17</f>
        <v>1158960</v>
      </c>
      <c r="G10" s="69"/>
      <c r="H10" s="69"/>
    </row>
    <row r="11" spans="1:8" ht="18" x14ac:dyDescent="0.35">
      <c r="A11" s="59"/>
      <c r="B11" s="18" t="s">
        <v>29</v>
      </c>
      <c r="C11" s="19"/>
      <c r="D11" s="36"/>
      <c r="E11" s="36"/>
      <c r="F11" s="37">
        <f>F12+F13+F14+F15+F16</f>
        <v>1146960</v>
      </c>
      <c r="G11" s="30"/>
      <c r="H11" s="30"/>
    </row>
    <row r="12" spans="1:8" ht="18" x14ac:dyDescent="0.4">
      <c r="A12" s="59"/>
      <c r="B12" s="18" t="s">
        <v>30</v>
      </c>
      <c r="C12" s="20" t="s">
        <v>20</v>
      </c>
      <c r="D12" s="21">
        <v>6</v>
      </c>
      <c r="E12" s="42">
        <v>60000</v>
      </c>
      <c r="F12" s="42">
        <f>D12*E12</f>
        <v>360000</v>
      </c>
      <c r="G12" s="30"/>
      <c r="H12" s="30"/>
    </row>
    <row r="13" spans="1:8" ht="18" x14ac:dyDescent="0.4">
      <c r="A13" s="59"/>
      <c r="B13" s="18" t="s">
        <v>31</v>
      </c>
      <c r="C13" s="20" t="s">
        <v>20</v>
      </c>
      <c r="D13" s="21">
        <v>6</v>
      </c>
      <c r="E13" s="42">
        <v>60000</v>
      </c>
      <c r="F13" s="42">
        <f t="shared" ref="F13:F14" si="0">D13*E13</f>
        <v>360000</v>
      </c>
      <c r="G13" s="30"/>
      <c r="H13" s="30"/>
    </row>
    <row r="14" spans="1:8" ht="18" x14ac:dyDescent="0.4">
      <c r="A14" s="59"/>
      <c r="B14" s="18" t="s">
        <v>32</v>
      </c>
      <c r="C14" s="20" t="s">
        <v>20</v>
      </c>
      <c r="D14" s="22">
        <v>6</v>
      </c>
      <c r="E14" s="43">
        <v>60000</v>
      </c>
      <c r="F14" s="43">
        <f t="shared" si="0"/>
        <v>360000</v>
      </c>
      <c r="G14" s="30"/>
      <c r="H14" s="30"/>
    </row>
    <row r="15" spans="1:8" ht="36" x14ac:dyDescent="0.4">
      <c r="A15" s="59"/>
      <c r="B15" s="18" t="s">
        <v>19</v>
      </c>
      <c r="C15" s="20" t="s">
        <v>20</v>
      </c>
      <c r="D15" s="23">
        <v>6</v>
      </c>
      <c r="E15" s="44">
        <v>5760</v>
      </c>
      <c r="F15" s="44">
        <f>D15*E15</f>
        <v>34560</v>
      </c>
      <c r="G15" s="30"/>
      <c r="H15" s="30"/>
    </row>
    <row r="16" spans="1:8" ht="18" x14ac:dyDescent="0.4">
      <c r="A16" s="59"/>
      <c r="B16" s="18" t="s">
        <v>33</v>
      </c>
      <c r="C16" s="20" t="s">
        <v>20</v>
      </c>
      <c r="D16" s="23">
        <v>6</v>
      </c>
      <c r="E16" s="44">
        <v>5400</v>
      </c>
      <c r="F16" s="44">
        <f>D16*E16</f>
        <v>32400</v>
      </c>
      <c r="G16" s="30"/>
      <c r="H16" s="30"/>
    </row>
    <row r="17" spans="1:8" ht="18" x14ac:dyDescent="0.4">
      <c r="A17" s="60"/>
      <c r="B17" s="18" t="s">
        <v>34</v>
      </c>
      <c r="C17" s="20" t="s">
        <v>20</v>
      </c>
      <c r="D17" s="24">
        <v>6</v>
      </c>
      <c r="E17" s="45">
        <v>2000</v>
      </c>
      <c r="F17" s="45">
        <f t="shared" ref="F17" si="1">D17*E17</f>
        <v>12000</v>
      </c>
      <c r="G17" s="30"/>
      <c r="H17" s="30"/>
    </row>
    <row r="18" spans="1:8" ht="35" x14ac:dyDescent="0.35">
      <c r="A18" s="61">
        <v>2</v>
      </c>
      <c r="B18" s="17" t="s">
        <v>35</v>
      </c>
      <c r="C18" s="19"/>
      <c r="D18" s="36"/>
      <c r="E18" s="36"/>
      <c r="F18" s="38">
        <f>F19</f>
        <v>100000</v>
      </c>
      <c r="G18" s="30"/>
      <c r="H18" s="30"/>
    </row>
    <row r="19" spans="1:8" ht="18" x14ac:dyDescent="0.4">
      <c r="A19" s="62"/>
      <c r="B19" s="25" t="s">
        <v>36</v>
      </c>
      <c r="C19" s="20" t="s">
        <v>21</v>
      </c>
      <c r="D19" s="26">
        <v>1</v>
      </c>
      <c r="E19" s="46">
        <v>100000</v>
      </c>
      <c r="F19" s="46">
        <f>E19*D19</f>
        <v>100000</v>
      </c>
      <c r="G19" s="30"/>
      <c r="H19" s="30"/>
    </row>
    <row r="20" spans="1:8" ht="17.5" x14ac:dyDescent="0.35">
      <c r="A20" s="63">
        <v>3</v>
      </c>
      <c r="B20" s="15" t="s">
        <v>37</v>
      </c>
      <c r="C20" s="16"/>
      <c r="D20" s="34"/>
      <c r="E20" s="34"/>
      <c r="F20" s="35">
        <f>F21+F22+F23+F24</f>
        <v>3741040</v>
      </c>
      <c r="G20" s="31"/>
      <c r="H20" s="31"/>
    </row>
    <row r="21" spans="1:8" ht="18" x14ac:dyDescent="0.4">
      <c r="A21" s="64"/>
      <c r="B21" s="18" t="s">
        <v>38</v>
      </c>
      <c r="C21" s="20" t="s">
        <v>22</v>
      </c>
      <c r="D21" s="21">
        <v>1</v>
      </c>
      <c r="E21" s="43">
        <v>471040</v>
      </c>
      <c r="F21" s="42">
        <f>E21*D21</f>
        <v>471040</v>
      </c>
      <c r="G21" s="30"/>
      <c r="H21" s="30"/>
    </row>
    <row r="22" spans="1:8" ht="18" x14ac:dyDescent="0.4">
      <c r="A22" s="64"/>
      <c r="B22" s="18" t="s">
        <v>39</v>
      </c>
      <c r="C22" s="20" t="s">
        <v>22</v>
      </c>
      <c r="D22" s="21">
        <v>1</v>
      </c>
      <c r="E22" s="43">
        <v>20000</v>
      </c>
      <c r="F22" s="42">
        <f t="shared" ref="F22:F23" si="2">E22*D22</f>
        <v>20000</v>
      </c>
      <c r="G22" s="30"/>
      <c r="H22" s="30"/>
    </row>
    <row r="23" spans="1:8" ht="18" x14ac:dyDescent="0.4">
      <c r="A23" s="64"/>
      <c r="B23" s="18" t="s">
        <v>23</v>
      </c>
      <c r="C23" s="20" t="s">
        <v>22</v>
      </c>
      <c r="D23" s="21">
        <v>5</v>
      </c>
      <c r="E23" s="42">
        <v>50000</v>
      </c>
      <c r="F23" s="42">
        <f t="shared" si="2"/>
        <v>250000</v>
      </c>
      <c r="G23" s="30"/>
      <c r="H23" s="30"/>
    </row>
    <row r="24" spans="1:8" ht="17.5" x14ac:dyDescent="0.35">
      <c r="A24" s="64"/>
      <c r="B24" s="27" t="s">
        <v>40</v>
      </c>
      <c r="C24" s="28"/>
      <c r="D24" s="39"/>
      <c r="E24" s="39"/>
      <c r="F24" s="40">
        <f>F25</f>
        <v>3000000</v>
      </c>
      <c r="G24" s="32"/>
      <c r="H24" s="32"/>
    </row>
    <row r="25" spans="1:8" ht="18" x14ac:dyDescent="0.4">
      <c r="A25" s="65"/>
      <c r="B25" s="29" t="s">
        <v>41</v>
      </c>
      <c r="C25" s="20" t="s">
        <v>22</v>
      </c>
      <c r="D25" s="21">
        <v>5</v>
      </c>
      <c r="E25" s="42">
        <v>600000</v>
      </c>
      <c r="F25" s="42">
        <f t="shared" ref="F25" si="3">E25*D25</f>
        <v>3000000</v>
      </c>
      <c r="G25" s="33"/>
      <c r="H25" s="33"/>
    </row>
    <row r="26" spans="1:8" ht="17.5" x14ac:dyDescent="0.35">
      <c r="A26" s="48"/>
      <c r="B26" s="17" t="s">
        <v>42</v>
      </c>
      <c r="C26" s="19"/>
      <c r="D26" s="36"/>
      <c r="E26" s="36"/>
      <c r="F26" s="37">
        <f>F20+F18+F10</f>
        <v>5000000</v>
      </c>
      <c r="G26" s="30"/>
      <c r="H26" s="30"/>
    </row>
    <row r="27" spans="1:8" ht="15.5" x14ac:dyDescent="0.35">
      <c r="A27" s="7"/>
      <c r="B27" s="8"/>
      <c r="C27" s="9"/>
      <c r="D27" s="47"/>
      <c r="E27" s="47"/>
      <c r="F27" s="47"/>
      <c r="G27" s="9"/>
      <c r="H27" s="10"/>
    </row>
    <row r="28" spans="1:8" ht="15.5" x14ac:dyDescent="0.35">
      <c r="A28" s="67" t="s">
        <v>9</v>
      </c>
      <c r="B28" s="67"/>
      <c r="C28" s="67"/>
      <c r="D28" s="67"/>
      <c r="E28" s="67"/>
      <c r="F28" s="67"/>
      <c r="G28" s="67"/>
      <c r="H28" s="67"/>
    </row>
    <row r="29" spans="1:8" ht="15" x14ac:dyDescent="0.35">
      <c r="A29" s="66" t="s">
        <v>10</v>
      </c>
      <c r="B29" s="66"/>
      <c r="C29" s="66"/>
      <c r="D29" s="66"/>
      <c r="E29" s="66"/>
      <c r="F29" s="66"/>
      <c r="G29" s="66"/>
      <c r="H29" s="66"/>
    </row>
    <row r="30" spans="1:8" ht="15" x14ac:dyDescent="0.35">
      <c r="A30" s="4"/>
    </row>
    <row r="31" spans="1:8" ht="15" x14ac:dyDescent="0.35">
      <c r="A31" s="68" t="s">
        <v>24</v>
      </c>
      <c r="B31" s="68"/>
      <c r="C31" s="68"/>
      <c r="D31" s="68"/>
      <c r="E31" s="68"/>
      <c r="F31" s="68"/>
      <c r="G31" s="68"/>
      <c r="H31" s="68"/>
    </row>
    <row r="32" spans="1:8" ht="13.5" customHeight="1" x14ac:dyDescent="0.35">
      <c r="A32" s="5" t="s">
        <v>1</v>
      </c>
    </row>
    <row r="33" spans="1:8" ht="15" x14ac:dyDescent="0.35">
      <c r="A33" s="66" t="s">
        <v>11</v>
      </c>
      <c r="B33" s="66"/>
      <c r="C33" s="66"/>
      <c r="D33" s="66"/>
      <c r="E33" s="66"/>
      <c r="F33" s="66"/>
      <c r="G33" s="66"/>
      <c r="H33" s="66"/>
    </row>
    <row r="34" spans="1:8" ht="15" x14ac:dyDescent="0.35">
      <c r="A34" s="4"/>
    </row>
    <row r="35" spans="1:8" ht="15" x14ac:dyDescent="0.35">
      <c r="A35" s="66" t="s">
        <v>12</v>
      </c>
      <c r="B35" s="66"/>
      <c r="C35" s="66"/>
      <c r="D35" s="66"/>
      <c r="E35" s="66"/>
      <c r="F35" s="66"/>
      <c r="G35" s="66"/>
      <c r="H35" s="66"/>
    </row>
    <row r="36" spans="1:8" ht="15.5" x14ac:dyDescent="0.35">
      <c r="A36" s="3"/>
      <c r="B36" s="6"/>
      <c r="C36" s="6"/>
    </row>
    <row r="37" spans="1:8" ht="15.5" x14ac:dyDescent="0.35">
      <c r="B37" s="13" t="s">
        <v>11</v>
      </c>
      <c r="C37" s="14"/>
    </row>
    <row r="38" spans="1:8" ht="15.5" x14ac:dyDescent="0.35">
      <c r="B38" s="13" t="s">
        <v>12</v>
      </c>
      <c r="C38" s="14"/>
    </row>
    <row r="39" spans="1:8" ht="15.5" x14ac:dyDescent="0.35">
      <c r="B39" s="13"/>
      <c r="C39" s="14"/>
    </row>
    <row r="40" spans="1:8" ht="15.5" x14ac:dyDescent="0.35">
      <c r="B40" s="13" t="s">
        <v>46</v>
      </c>
      <c r="C40" s="14"/>
    </row>
    <row r="41" spans="1:8" ht="15.5" x14ac:dyDescent="0.35">
      <c r="B41" s="13"/>
      <c r="C41" s="14"/>
    </row>
    <row r="42" spans="1:8" ht="15.5" x14ac:dyDescent="0.35">
      <c r="B42" s="13" t="s">
        <v>47</v>
      </c>
      <c r="C42" s="14"/>
    </row>
    <row r="43" spans="1:8" ht="15.5" x14ac:dyDescent="0.35">
      <c r="B43" s="13"/>
      <c r="C43" s="14"/>
    </row>
    <row r="44" spans="1:8" ht="15.5" x14ac:dyDescent="0.35">
      <c r="B44" s="13" t="s">
        <v>45</v>
      </c>
      <c r="C44" s="14"/>
    </row>
    <row r="45" spans="1:8" ht="15.5" x14ac:dyDescent="0.35">
      <c r="B45" s="13"/>
      <c r="C45" s="14"/>
    </row>
    <row r="46" spans="1:8" ht="15.5" x14ac:dyDescent="0.35">
      <c r="B46" s="13" t="s">
        <v>25</v>
      </c>
      <c r="C46" s="14"/>
    </row>
    <row r="47" spans="1:8" ht="15.5" x14ac:dyDescent="0.35">
      <c r="B47" s="13"/>
      <c r="C47" s="14"/>
    </row>
    <row r="48" spans="1:8" ht="15.5" x14ac:dyDescent="0.35">
      <c r="B48" s="13" t="s">
        <v>16</v>
      </c>
      <c r="C48" s="14"/>
    </row>
    <row r="49" spans="2:3" ht="15.5" x14ac:dyDescent="0.35">
      <c r="B49" s="13"/>
      <c r="C49" s="14"/>
    </row>
    <row r="50" spans="2:3" ht="15.5" x14ac:dyDescent="0.35">
      <c r="B50" s="13" t="s">
        <v>26</v>
      </c>
      <c r="C50" s="14"/>
    </row>
    <row r="51" spans="2:3" ht="15.5" x14ac:dyDescent="0.35">
      <c r="B51" s="13"/>
      <c r="C51" s="14"/>
    </row>
    <row r="52" spans="2:3" ht="15.5" x14ac:dyDescent="0.35">
      <c r="B52" s="13" t="s">
        <v>17</v>
      </c>
      <c r="C52" s="14"/>
    </row>
    <row r="53" spans="2:3" ht="15.5" x14ac:dyDescent="0.35">
      <c r="B53" s="13"/>
      <c r="C53" s="14"/>
    </row>
    <row r="54" spans="2:3" ht="15.5" x14ac:dyDescent="0.35">
      <c r="B54" s="13" t="s">
        <v>27</v>
      </c>
      <c r="C54" s="14"/>
    </row>
  </sheetData>
  <mergeCells count="21">
    <mergeCell ref="A10:A17"/>
    <mergeCell ref="A18:A19"/>
    <mergeCell ref="A20:A25"/>
    <mergeCell ref="A35:H35"/>
    <mergeCell ref="A28:H28"/>
    <mergeCell ref="A29:H29"/>
    <mergeCell ref="A31:H31"/>
    <mergeCell ref="A33:H33"/>
    <mergeCell ref="G10:H10"/>
    <mergeCell ref="A8:A9"/>
    <mergeCell ref="G8:H8"/>
    <mergeCell ref="A1:H1"/>
    <mergeCell ref="A3:H3"/>
    <mergeCell ref="A5:H5"/>
    <mergeCell ref="A6:H6"/>
    <mergeCell ref="A7:H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Cisc</cp:lastModifiedBy>
  <cp:lastPrinted>2021-07-30T05:34:15Z</cp:lastPrinted>
  <dcterms:created xsi:type="dcterms:W3CDTF">2021-01-27T10:48:44Z</dcterms:created>
  <dcterms:modified xsi:type="dcterms:W3CDTF">2023-04-10T04:17:59Z</dcterms:modified>
</cp:coreProperties>
</file>