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каз проекты 2021\негос грант алматы номад\смета и деталка\"/>
    </mc:Choice>
  </mc:AlternateContent>
  <xr:revisionPtr revIDLastSave="0" documentId="13_ncr:1_{A1E4963C-336D-458E-96CB-ED3A14D509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xlnm.Print_Area" localSheetId="0">Лист1!$A$1:$F$67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5" i="1"/>
  <c r="F21" i="1"/>
  <c r="F25" i="1"/>
  <c r="F24" i="1"/>
  <c r="F23" i="1"/>
  <c r="F22" i="1"/>
  <c r="F31" i="1"/>
  <c r="F20" i="1" l="1"/>
  <c r="F35" i="1"/>
  <c r="F34" i="1"/>
  <c r="F33" i="1" s="1"/>
  <c r="F32" i="1" s="1"/>
  <c r="F30" i="1"/>
  <c r="F29" i="1"/>
  <c r="F26" i="1"/>
  <c r="F19" i="1" s="1"/>
  <c r="F17" i="1"/>
  <c r="F13" i="1"/>
  <c r="F14" i="1"/>
  <c r="F12" i="1"/>
  <c r="F28" i="1" l="1"/>
  <c r="F27" i="1"/>
  <c r="F11" i="1"/>
  <c r="F10" i="1" s="1"/>
  <c r="F18" i="1" l="1"/>
  <c r="F36" i="1" s="1"/>
</calcChain>
</file>

<file path=xl/sharedStrings.xml><?xml version="1.0" encoding="utf-8"?>
<sst xmlns="http://schemas.openxmlformats.org/spreadsheetml/2006/main" count="65" uniqueCount="50">
  <si>
    <t xml:space="preserve">Смета расходов по реализации социального проекта </t>
  </si>
  <si>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</si>
  <si>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</si>
  <si>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</si>
  <si>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</si>
  <si>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</si>
  <si>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</si>
  <si>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Прямые расходы:</t>
  </si>
  <si>
    <t>Итого:</t>
  </si>
  <si>
    <t>Заработная плата, в том числе:</t>
  </si>
  <si>
    <t>Социальный налог и социальные отчисления</t>
  </si>
  <si>
    <t>Обязательное социальное медицинское страхование</t>
  </si>
  <si>
    <t>Банковские услуги</t>
  </si>
  <si>
    <t>Расходы по оплате работ и услуг, оказываемых юридическими и физическими лицами, в том числе:</t>
  </si>
  <si>
    <t>Административные расходы:</t>
  </si>
  <si>
    <t>Приложение № 2 
к Договору о предоставлении гранта 
от «15» ноября 2021 года №56</t>
  </si>
  <si>
    <t>Грантополучатель: Общественное объединение “Клуб путешественников “Almaty Nomad”</t>
  </si>
  <si>
    <t>Тема гранта: Грантовая программа для молодых работников СМИ по развитию исследовательской журналистики</t>
  </si>
  <si>
    <t>Сумма гранта: 7 083 706 (семь миллионов восемьдесят три тысячи семьсот шесть) тенге</t>
  </si>
  <si>
    <t>Руководитель проекта</t>
  </si>
  <si>
    <t>месяц</t>
  </si>
  <si>
    <t>Специалист по связям с общественностью</t>
  </si>
  <si>
    <t>Бухгалтер</t>
  </si>
  <si>
    <r>
      <t xml:space="preserve">Мероприятие 1. </t>
    </r>
    <r>
      <rPr>
        <b/>
        <i/>
        <sz val="14"/>
        <color theme="1"/>
        <rFont val="Times New Roman"/>
        <family val="1"/>
        <charset val="204"/>
      </rPr>
      <t>Проведение 2-этапного конкурса по предоставлению малых грантов среди молодых журналистов</t>
    </r>
  </si>
  <si>
    <t>услуга</t>
  </si>
  <si>
    <t>Малые гранты для журналистов</t>
  </si>
  <si>
    <t xml:space="preserve">единица  </t>
  </si>
  <si>
    <r>
      <t xml:space="preserve">Мероприятие 2. </t>
    </r>
    <r>
      <rPr>
        <b/>
        <i/>
        <sz val="14"/>
        <color theme="1"/>
        <rFont val="Times New Roman"/>
        <family val="1"/>
        <charset val="204"/>
      </rPr>
      <t xml:space="preserve"> Проведение обучающих тренингов среди участников проекта</t>
    </r>
  </si>
  <si>
    <t>Услуги координатора</t>
  </si>
  <si>
    <r>
      <t xml:space="preserve">Мероприятие 3. </t>
    </r>
    <r>
      <rPr>
        <b/>
        <i/>
        <sz val="14"/>
        <color theme="1"/>
        <rFont val="Times New Roman"/>
        <family val="1"/>
        <charset val="204"/>
      </rPr>
      <t xml:space="preserve"> Информационное освещение проекта</t>
    </r>
  </si>
  <si>
    <t xml:space="preserve">Услуги по аренде фото- и видеообрудования (фотооаппарат Canon Mark 6D ii с объективом, фотоаппарат Sony a7 III  с объективом, штатив, электронный стабилизатор, световое оборудование) </t>
  </si>
  <si>
    <t>смена</t>
  </si>
  <si>
    <t>Услуги по размещению публикаций в СМИ РК: 10 онлайн-СМИ, 2 телеканала РК, 5 газет</t>
  </si>
  <si>
    <t>Кофе брейк</t>
  </si>
  <si>
    <t>Иизготовление сертификатиов</t>
  </si>
  <si>
    <t>Изготовление баннера 3*2 кв.м</t>
  </si>
  <si>
    <t>Гонорар жюри</t>
  </si>
  <si>
    <t xml:space="preserve">Аренда зала </t>
  </si>
  <si>
    <t xml:space="preserve">Услуги по организации и проведение 4 тренингов </t>
  </si>
  <si>
    <t>Услуги по организации менторского сопровождения (4 ментора*2 месяца*60 000 тенге)</t>
  </si>
  <si>
    <t>Грантополучатель:</t>
  </si>
  <si>
    <t>Директор _________________ Ашилова М.С.</t>
  </si>
  <si>
    <t>«СОГЛАСОВАНО»</t>
  </si>
  <si>
    <t xml:space="preserve">Грантодатель: НАО «Центр поддержки гражданских инициатив» </t>
  </si>
  <si>
    <t>Председатель Правления _________________ Диас Л.</t>
  </si>
  <si>
    <t>Заместитель Председателя Правления _________________ Абенова Б.М.</t>
  </si>
  <si>
    <t>Директор Департамента управления проектами</t>
  </si>
  <si>
    <t xml:space="preserve">______________  Бисембиев Ж.О.  </t>
  </si>
  <si>
    <t>Главный менеджер  Департамента управления проектами</t>
  </si>
  <si>
    <t>______________ Шиналиева У.М.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</si>
</sst>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F5F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0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3" fontId="6" fillId="2" borderId="1" xfId="0" applyNumberFormat="1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view="pageBreakPreview" topLeftCell="A40" zoomScale="50" zoomScaleNormal="50" zoomScaleSheetLayoutView="50" workbookViewId="0">
      <selection activeCell="E55" sqref="E55"/>
    </sheetView>
  </sheetViews>
  <sheetFormatPr defaultRowHeight="15" x14ac:dyDescent="0.25"/>
  <cols>
    <col min="1" max="1" width="5.85546875" customWidth="1"/>
    <col min="2" max="2" width="56" customWidth="1"/>
    <col min="3" max="3" width="26.85546875" customWidth="1"/>
    <col min="4" max="4" width="26.140625" customWidth="1"/>
    <col min="5" max="5" width="23.7109375" customWidth="1"/>
    <col min="6" max="6" width="26.42578125" customWidth="1"/>
  </cols>
  <sheetData>
    <row r="1" spans="1:6" ht="59.25" customHeight="1" x14ac:dyDescent="0.25">
      <c r="A1" s="7"/>
      <c r="B1" s="7"/>
      <c r="C1" s="7"/>
      <c r="D1" s="20" t="s">
        <v>15</v>
      </c>
      <c r="E1" s="20"/>
      <c r="F1" s="20"/>
    </row>
    <row r="2" spans="1:6" ht="15.75" x14ac:dyDescent="0.25">
      <c r="A2" s="1"/>
    </row>
    <row r="3" spans="1:6" ht="18.75" x14ac:dyDescent="0.25">
      <c r="A3" s="22" t="s">
        <v>0</v>
      </c>
      <c r="B3" s="22"/>
      <c r="C3" s="22"/>
      <c r="D3" s="22"/>
      <c r="E3" s="22"/>
      <c r="F3" s="22"/>
    </row>
    <row r="4" spans="1:6" ht="15.75" x14ac:dyDescent="0.25">
      <c r="A4" s="2"/>
    </row>
    <row r="5" spans="1:6" ht="18.75" x14ac:dyDescent="0.25">
      <c r="A5" s="23" t="s">
        <v>16</v>
      </c>
      <c r="B5" s="23"/>
      <c r="C5" s="23"/>
      <c r="D5" s="23"/>
      <c r="E5" s="23"/>
      <c r="F5" s="23"/>
    </row>
    <row r="6" spans="1:6" ht="18.75" x14ac:dyDescent="0.25">
      <c r="A6" s="23" t="s">
        <v>17</v>
      </c>
      <c r="B6" s="23"/>
      <c r="C6" s="23"/>
      <c r="D6" s="23"/>
      <c r="E6" s="23"/>
      <c r="F6" s="23"/>
    </row>
    <row r="7" spans="1:6" ht="18.75" x14ac:dyDescent="0.25">
      <c r="A7" s="24" t="s">
        <v>18</v>
      </c>
      <c r="B7" s="24"/>
      <c r="C7" s="24"/>
      <c r="D7" s="24"/>
      <c r="E7" s="24"/>
      <c r="F7" s="24"/>
    </row>
    <row r="8" spans="1:6" ht="31.5" customHeight="1" x14ac:dyDescent="0.25">
      <c r="A8" s="21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6</v>
      </c>
    </row>
    <row r="9" spans="1:6" x14ac:dyDescent="0.25">
      <c r="A9" s="21"/>
      <c r="B9" s="21"/>
      <c r="C9" s="21"/>
      <c r="D9" s="21"/>
      <c r="E9" s="21"/>
      <c r="F9" s="21"/>
    </row>
    <row r="10" spans="1:6" ht="18.75" x14ac:dyDescent="0.25">
      <c r="A10" s="9">
        <v>1</v>
      </c>
      <c r="B10" s="10" t="s">
        <v>14</v>
      </c>
      <c r="C10" s="11"/>
      <c r="D10" s="11"/>
      <c r="E10" s="11"/>
      <c r="F10" s="18">
        <f>F11+F15+F16+F17</f>
        <v>1708706.25</v>
      </c>
    </row>
    <row r="11" spans="1:6" ht="18.75" x14ac:dyDescent="0.25">
      <c r="A11" s="11"/>
      <c r="B11" s="10" t="s">
        <v>9</v>
      </c>
      <c r="C11" s="11"/>
      <c r="D11" s="11"/>
      <c r="E11" s="11"/>
      <c r="F11" s="11">
        <f>F12+F13+F14</f>
        <v>1530000</v>
      </c>
    </row>
    <row r="12" spans="1:6" ht="18.75" x14ac:dyDescent="0.25">
      <c r="A12" s="11"/>
      <c r="B12" s="11" t="s">
        <v>19</v>
      </c>
      <c r="C12" s="11" t="s">
        <v>20</v>
      </c>
      <c r="D12" s="11">
        <v>4.5</v>
      </c>
      <c r="E12" s="17">
        <v>120000</v>
      </c>
      <c r="F12" s="11">
        <f>D12*E12</f>
        <v>540000</v>
      </c>
    </row>
    <row r="13" spans="1:6" ht="37.5" x14ac:dyDescent="0.25">
      <c r="A13" s="11"/>
      <c r="B13" s="11" t="s">
        <v>21</v>
      </c>
      <c r="C13" s="11" t="s">
        <v>20</v>
      </c>
      <c r="D13" s="11">
        <v>4.5</v>
      </c>
      <c r="E13" s="17">
        <v>120000</v>
      </c>
      <c r="F13" s="11">
        <f t="shared" ref="F13:F17" si="0">D13*E13</f>
        <v>540000</v>
      </c>
    </row>
    <row r="14" spans="1:6" ht="18.75" x14ac:dyDescent="0.25">
      <c r="A14" s="11"/>
      <c r="B14" s="11" t="s">
        <v>22</v>
      </c>
      <c r="C14" s="11" t="s">
        <v>20</v>
      </c>
      <c r="D14" s="11">
        <v>4.5</v>
      </c>
      <c r="E14" s="17">
        <v>100000</v>
      </c>
      <c r="F14" s="11">
        <f t="shared" si="0"/>
        <v>450000</v>
      </c>
    </row>
    <row r="15" spans="1:6" ht="37.5" x14ac:dyDescent="0.25">
      <c r="A15" s="11"/>
      <c r="B15" s="10" t="s">
        <v>10</v>
      </c>
      <c r="C15" s="11" t="s">
        <v>20</v>
      </c>
      <c r="D15" s="11">
        <v>4.5</v>
      </c>
      <c r="E15" s="11">
        <v>28414</v>
      </c>
      <c r="F15" s="11">
        <f>D15*E15</f>
        <v>127863</v>
      </c>
    </row>
    <row r="16" spans="1:6" ht="37.5" x14ac:dyDescent="0.25">
      <c r="A16" s="11"/>
      <c r="B16" s="10" t="s">
        <v>11</v>
      </c>
      <c r="C16" s="11" t="s">
        <v>20</v>
      </c>
      <c r="D16" s="11">
        <v>4.5</v>
      </c>
      <c r="E16" s="11">
        <v>6800</v>
      </c>
      <c r="F16" s="11">
        <f>D16*E16</f>
        <v>30600</v>
      </c>
    </row>
    <row r="17" spans="1:6" ht="18.75" x14ac:dyDescent="0.25">
      <c r="A17" s="11"/>
      <c r="B17" s="10" t="s">
        <v>12</v>
      </c>
      <c r="C17" s="11" t="s">
        <v>20</v>
      </c>
      <c r="D17" s="11">
        <v>4.5</v>
      </c>
      <c r="E17" s="18">
        <v>4498.5</v>
      </c>
      <c r="F17" s="18">
        <f t="shared" si="0"/>
        <v>20243.25</v>
      </c>
    </row>
    <row r="18" spans="1:6" ht="18.75" x14ac:dyDescent="0.25">
      <c r="A18" s="9">
        <v>2</v>
      </c>
      <c r="B18" s="10" t="s">
        <v>7</v>
      </c>
      <c r="C18" s="11"/>
      <c r="D18" s="11"/>
      <c r="E18" s="11"/>
      <c r="F18" s="11">
        <f>F19+F32+F27</f>
        <v>5375000</v>
      </c>
    </row>
    <row r="19" spans="1:6" ht="78" x14ac:dyDescent="0.25">
      <c r="A19" s="11"/>
      <c r="B19" s="10" t="s">
        <v>23</v>
      </c>
      <c r="C19" s="11"/>
      <c r="D19" s="11"/>
      <c r="E19" s="11"/>
      <c r="F19" s="11">
        <f>F20+F26</f>
        <v>2500000</v>
      </c>
    </row>
    <row r="20" spans="1:6" ht="75" x14ac:dyDescent="0.25">
      <c r="A20" s="11"/>
      <c r="B20" s="10" t="s">
        <v>13</v>
      </c>
      <c r="C20" s="11"/>
      <c r="D20" s="11"/>
      <c r="E20" s="11"/>
      <c r="F20" s="11">
        <f>F22+F23+F24+F25+F21</f>
        <v>500000</v>
      </c>
    </row>
    <row r="21" spans="1:6" ht="18.75" x14ac:dyDescent="0.25">
      <c r="A21" s="11"/>
      <c r="B21" s="11" t="s">
        <v>36</v>
      </c>
      <c r="C21" s="11" t="s">
        <v>24</v>
      </c>
      <c r="D21" s="11">
        <v>5</v>
      </c>
      <c r="E21" s="11">
        <v>50000</v>
      </c>
      <c r="F21" s="11">
        <f>E21*D21</f>
        <v>250000</v>
      </c>
    </row>
    <row r="22" spans="1:6" ht="18.75" x14ac:dyDescent="0.25">
      <c r="A22" s="11"/>
      <c r="B22" s="11" t="s">
        <v>37</v>
      </c>
      <c r="C22" s="11" t="s">
        <v>24</v>
      </c>
      <c r="D22" s="11">
        <v>1</v>
      </c>
      <c r="E22" s="17">
        <v>120000</v>
      </c>
      <c r="F22" s="11">
        <f>E22*D22</f>
        <v>120000</v>
      </c>
    </row>
    <row r="23" spans="1:6" ht="18.75" x14ac:dyDescent="0.25">
      <c r="A23" s="11"/>
      <c r="B23" s="11" t="s">
        <v>34</v>
      </c>
      <c r="C23" s="11" t="s">
        <v>24</v>
      </c>
      <c r="D23" s="11">
        <v>4</v>
      </c>
      <c r="E23" s="17">
        <v>1500</v>
      </c>
      <c r="F23" s="11">
        <f>E23*D23</f>
        <v>6000</v>
      </c>
    </row>
    <row r="24" spans="1:6" ht="18.75" x14ac:dyDescent="0.25">
      <c r="A24" s="11"/>
      <c r="B24" s="11" t="s">
        <v>35</v>
      </c>
      <c r="C24" s="11" t="s">
        <v>24</v>
      </c>
      <c r="D24" s="11">
        <v>1</v>
      </c>
      <c r="E24" s="17">
        <v>64000</v>
      </c>
      <c r="F24" s="11">
        <f>E24*D24</f>
        <v>64000</v>
      </c>
    </row>
    <row r="25" spans="1:6" ht="20.25" customHeight="1" x14ac:dyDescent="0.25">
      <c r="A25" s="11"/>
      <c r="B25" s="11" t="s">
        <v>33</v>
      </c>
      <c r="C25" s="11" t="s">
        <v>24</v>
      </c>
      <c r="D25" s="11">
        <v>1</v>
      </c>
      <c r="E25" s="17">
        <v>60000</v>
      </c>
      <c r="F25" s="11">
        <f>E25*D25</f>
        <v>60000</v>
      </c>
    </row>
    <row r="26" spans="1:6" ht="18.75" x14ac:dyDescent="0.25">
      <c r="A26" s="11"/>
      <c r="B26" s="11" t="s">
        <v>25</v>
      </c>
      <c r="C26" s="11" t="s">
        <v>26</v>
      </c>
      <c r="D26" s="11">
        <v>4</v>
      </c>
      <c r="E26" s="17">
        <v>500000</v>
      </c>
      <c r="F26" s="11">
        <f>D26*E26</f>
        <v>2000000</v>
      </c>
    </row>
    <row r="27" spans="1:6" ht="58.5" x14ac:dyDescent="0.25">
      <c r="A27" s="11"/>
      <c r="B27" s="10" t="s">
        <v>27</v>
      </c>
      <c r="C27" s="11"/>
      <c r="D27" s="11"/>
      <c r="E27" s="11"/>
      <c r="F27" s="11">
        <f>F28</f>
        <v>1455000</v>
      </c>
    </row>
    <row r="28" spans="1:6" ht="75" x14ac:dyDescent="0.25">
      <c r="A28" s="11"/>
      <c r="B28" s="10" t="s">
        <v>13</v>
      </c>
      <c r="C28" s="11"/>
      <c r="D28" s="11"/>
      <c r="E28" s="11"/>
      <c r="F28" s="11">
        <f>F29+F30+F31</f>
        <v>1455000</v>
      </c>
    </row>
    <row r="29" spans="1:6" ht="18.75" x14ac:dyDescent="0.25">
      <c r="A29" s="11"/>
      <c r="B29" s="11" t="s">
        <v>28</v>
      </c>
      <c r="C29" s="11" t="s">
        <v>20</v>
      </c>
      <c r="D29" s="11">
        <v>4.5</v>
      </c>
      <c r="E29" s="17">
        <v>150000</v>
      </c>
      <c r="F29" s="11">
        <f>D29*E29</f>
        <v>675000</v>
      </c>
    </row>
    <row r="30" spans="1:6" ht="40.5" customHeight="1" x14ac:dyDescent="0.25">
      <c r="A30" s="11"/>
      <c r="B30" s="11" t="s">
        <v>38</v>
      </c>
      <c r="C30" s="11" t="s">
        <v>24</v>
      </c>
      <c r="D30" s="11">
        <v>4</v>
      </c>
      <c r="E30" s="17">
        <v>75000</v>
      </c>
      <c r="F30" s="11">
        <f>D30*E30</f>
        <v>300000</v>
      </c>
    </row>
    <row r="31" spans="1:6" ht="66.75" customHeight="1" x14ac:dyDescent="0.25">
      <c r="A31" s="11"/>
      <c r="B31" s="11" t="s">
        <v>39</v>
      </c>
      <c r="C31" s="11" t="s">
        <v>20</v>
      </c>
      <c r="D31" s="11">
        <v>2</v>
      </c>
      <c r="E31" s="17">
        <v>240000</v>
      </c>
      <c r="F31" s="11">
        <f>D31*E31</f>
        <v>480000</v>
      </c>
    </row>
    <row r="32" spans="1:6" ht="58.5" x14ac:dyDescent="0.25">
      <c r="A32" s="11"/>
      <c r="B32" s="10" t="s">
        <v>29</v>
      </c>
      <c r="C32" s="11"/>
      <c r="D32" s="11"/>
      <c r="E32" s="17"/>
      <c r="F32" s="11">
        <f>F33</f>
        <v>1420000</v>
      </c>
    </row>
    <row r="33" spans="1:6" ht="75" x14ac:dyDescent="0.25">
      <c r="A33" s="11"/>
      <c r="B33" s="10" t="s">
        <v>13</v>
      </c>
      <c r="C33" s="11"/>
      <c r="D33" s="11"/>
      <c r="E33" s="17"/>
      <c r="F33" s="11">
        <f>F34+F35</f>
        <v>1420000</v>
      </c>
    </row>
    <row r="34" spans="1:6" ht="150.75" customHeight="1" x14ac:dyDescent="0.25">
      <c r="A34" s="11"/>
      <c r="B34" s="11" t="s">
        <v>30</v>
      </c>
      <c r="C34" s="11" t="s">
        <v>31</v>
      </c>
      <c r="D34" s="11">
        <v>10</v>
      </c>
      <c r="E34" s="17">
        <v>30000</v>
      </c>
      <c r="F34" s="11">
        <f>D34*E34</f>
        <v>300000</v>
      </c>
    </row>
    <row r="35" spans="1:6" ht="56.25" x14ac:dyDescent="0.25">
      <c r="A35" s="11"/>
      <c r="B35" s="11" t="s">
        <v>32</v>
      </c>
      <c r="C35" s="11" t="s">
        <v>24</v>
      </c>
      <c r="D35" s="11">
        <v>1</v>
      </c>
      <c r="E35" s="17">
        <v>1120000</v>
      </c>
      <c r="F35" s="11">
        <f>D35*E35</f>
        <v>1120000</v>
      </c>
    </row>
    <row r="36" spans="1:6" ht="18.75" x14ac:dyDescent="0.25">
      <c r="A36" s="11"/>
      <c r="B36" s="10" t="s">
        <v>8</v>
      </c>
      <c r="C36" s="11"/>
      <c r="D36" s="11"/>
      <c r="E36" s="11"/>
      <c r="F36" s="18">
        <f>F18+F10</f>
        <v>7083706.25</v>
      </c>
    </row>
    <row r="37" spans="1:6" ht="15.75" x14ac:dyDescent="0.25">
      <c r="A37" s="12" t="s">
        <v>40</v>
      </c>
      <c r="B37" s="12"/>
      <c r="C37" s="12"/>
      <c r="D37" s="12"/>
      <c r="E37" s="12"/>
      <c r="F37" s="12"/>
    </row>
    <row r="38" spans="1:6" ht="15.75" x14ac:dyDescent="0.25">
      <c r="A38" s="8"/>
      <c r="B38" s="8"/>
      <c r="C38" s="8"/>
      <c r="D38" s="8"/>
      <c r="E38" s="8"/>
      <c r="F38" s="8"/>
    </row>
    <row r="39" spans="1:6" ht="15.75" x14ac:dyDescent="0.25">
      <c r="A39" s="5" t="s">
        <v>41</v>
      </c>
      <c r="B39" s="14"/>
      <c r="C39" s="14"/>
      <c r="D39" s="5"/>
      <c r="E39" s="5"/>
      <c r="F39" s="5"/>
    </row>
    <row r="40" spans="1:6" ht="15.75" x14ac:dyDescent="0.25">
      <c r="A40" s="6"/>
      <c r="B40" s="13"/>
      <c r="C40" s="14"/>
    </row>
    <row r="41" spans="1:6" ht="32.25" customHeight="1" x14ac:dyDescent="0.25">
      <c r="A41" s="25" t="s">
        <v>42</v>
      </c>
      <c r="B41" s="25"/>
      <c r="C41" s="14"/>
      <c r="D41" s="19"/>
      <c r="E41" s="19"/>
      <c r="F41" s="19"/>
    </row>
    <row r="42" spans="1:6" ht="31.5" customHeight="1" x14ac:dyDescent="0.25">
      <c r="A42" s="25" t="s">
        <v>43</v>
      </c>
      <c r="B42" s="25"/>
      <c r="C42" s="14"/>
      <c r="D42" s="19"/>
      <c r="E42" s="19"/>
      <c r="F42" s="19"/>
    </row>
    <row r="43" spans="1:6" ht="15.75" x14ac:dyDescent="0.25">
      <c r="A43" s="19"/>
      <c r="B43" s="14"/>
      <c r="C43" s="14"/>
      <c r="D43" s="14"/>
      <c r="E43" s="19"/>
      <c r="F43" s="19"/>
    </row>
    <row r="44" spans="1:6" ht="31.5" customHeight="1" x14ac:dyDescent="0.25">
      <c r="A44" s="5" t="s">
        <v>44</v>
      </c>
      <c r="B44" s="14"/>
      <c r="D44" s="19"/>
      <c r="E44" s="19"/>
      <c r="F44" s="5"/>
    </row>
    <row r="45" spans="1:6" ht="31.5" customHeight="1" x14ac:dyDescent="0.25">
      <c r="A45" s="5"/>
      <c r="B45" s="14"/>
      <c r="D45" s="19"/>
      <c r="E45" s="19"/>
      <c r="F45" s="5"/>
    </row>
    <row r="46" spans="1:6" ht="15.75" x14ac:dyDescent="0.25">
      <c r="A46" s="5" t="s">
        <v>45</v>
      </c>
      <c r="B46" s="5"/>
      <c r="D46" s="14"/>
      <c r="E46" s="5"/>
      <c r="F46" s="5"/>
    </row>
    <row r="47" spans="1:6" ht="15" customHeight="1" x14ac:dyDescent="0.25">
      <c r="A47" s="5"/>
      <c r="B47" s="5"/>
    </row>
    <row r="48" spans="1:6" ht="15.75" x14ac:dyDescent="0.25">
      <c r="A48" s="5"/>
      <c r="B48" s="15"/>
      <c r="D48" s="5"/>
      <c r="E48" s="5"/>
      <c r="F48" s="5"/>
    </row>
    <row r="49" spans="1:3" ht="15.75" x14ac:dyDescent="0.25">
      <c r="A49" s="5" t="s">
        <v>46</v>
      </c>
      <c r="B49" s="16"/>
      <c r="C49" s="5" t="s">
        <v>47</v>
      </c>
    </row>
    <row r="50" spans="1:3" ht="15.75" x14ac:dyDescent="0.25">
      <c r="A50" s="5"/>
      <c r="B50" s="16"/>
      <c r="C50" s="14"/>
    </row>
    <row r="52" spans="1:3" ht="15.75" x14ac:dyDescent="0.25">
      <c r="A52" s="5"/>
    </row>
    <row r="53" spans="1:3" ht="15.75" x14ac:dyDescent="0.25">
      <c r="A53" s="5" t="s">
        <v>48</v>
      </c>
      <c r="B53" s="26"/>
      <c r="C53" s="5" t="s">
        <v>49</v>
      </c>
    </row>
    <row r="54" spans="1:3" ht="15.75" x14ac:dyDescent="0.25">
      <c r="A54" s="5"/>
    </row>
    <row r="56" spans="1:3" ht="15.75" x14ac:dyDescent="0.25">
      <c r="A56" s="5"/>
    </row>
    <row r="57" spans="1:3" ht="15.75" x14ac:dyDescent="0.25">
      <c r="A57" s="4"/>
    </row>
    <row r="58" spans="1:3" ht="15.75" x14ac:dyDescent="0.25">
      <c r="A58" s="5"/>
    </row>
    <row r="59" spans="1:3" ht="15.75" x14ac:dyDescent="0.25">
      <c r="A59" s="5"/>
    </row>
    <row r="60" spans="1:3" ht="15.75" x14ac:dyDescent="0.25">
      <c r="A60" s="5"/>
    </row>
    <row r="61" spans="1:3" ht="15.75" x14ac:dyDescent="0.25">
      <c r="A61" s="5"/>
    </row>
    <row r="62" spans="1:3" ht="15.75" x14ac:dyDescent="0.25">
      <c r="A62" s="5"/>
    </row>
    <row r="63" spans="1:3" ht="15.75" x14ac:dyDescent="0.25">
      <c r="A63" s="5"/>
    </row>
    <row r="64" spans="1:3" ht="15.75" x14ac:dyDescent="0.25">
      <c r="A64" s="5"/>
    </row>
    <row r="65" spans="1:1" ht="15.75" x14ac:dyDescent="0.25">
      <c r="A65" s="5"/>
    </row>
    <row r="66" spans="1:1" ht="15.75" x14ac:dyDescent="0.25">
      <c r="A66" s="5"/>
    </row>
    <row r="67" spans="1:1" x14ac:dyDescent="0.25">
      <c r="A67" s="3"/>
    </row>
  </sheetData>
  <mergeCells count="13">
    <mergeCell ref="A41:B41"/>
    <mergeCell ref="A42:B42"/>
    <mergeCell ref="A8:A9"/>
    <mergeCell ref="A3:F3"/>
    <mergeCell ref="A5:F5"/>
    <mergeCell ref="A6:F6"/>
    <mergeCell ref="A7:F7"/>
    <mergeCell ref="B8:B9"/>
    <mergeCell ref="D1:F1"/>
    <mergeCell ref="C8:C9"/>
    <mergeCell ref="D8:D9"/>
    <mergeCell ref="E8:E9"/>
    <mergeCell ref="F8:F9"/>
  </mergeCells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2021-11-18T09:29:17Z</cp:lastPrinted>
  <dcterms:created xsi:type="dcterms:W3CDTF">2021-01-27T10:48:44Z</dcterms:created>
  <dcterms:modified xsi:type="dcterms:W3CDTF">2021-11-29T09:32:59Z</dcterms:modified>
</cp:coreProperties>
</file>