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C3B42D55-82DB-4296-B87A-A9F107AB17C5}" xr6:coauthVersionLast="45" xr6:coauthVersionMax="45" xr10:uidLastSave="{00000000-0000-0000-0000-000000000000}"/>
  <bookViews>
    <workbookView xWindow="-120" yWindow="-120" windowWidth="20730" windowHeight="11160" tabRatio="579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Q16" i="1" l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15" i="1"/>
  <c r="Q49" i="1" l="1"/>
</calcChain>
</file>

<file path=xl/sharedStrings.xml><?xml version="1.0" encoding="utf-8"?>
<sst xmlns="http://schemas.openxmlformats.org/spreadsheetml/2006/main" count="689" uniqueCount="261">
  <si>
    <t>Приложение к приказу</t>
  </si>
  <si>
    <t>Общие сведения</t>
  </si>
  <si>
    <t>БИН заказчика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</si>
  <si>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</si>
  <si>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</si>
  <si>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</si>
  <si>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160240029125</t>
  </si>
  <si>
    <t>НАО "Центр поддержки гражданских инициатив"</t>
  </si>
  <si>
    <t>"Азаматтық бастамаларды қолдау орталығы" КЕАҚ</t>
  </si>
  <si>
    <t>№ п/п</t>
  </si>
  <si>
    <t>Тип пункта плана</t>
  </si>
  <si>
    <t>Вид предмета закупок</t>
  </si>
  <si>
    <t>Код товара, работы, услуги (в соответствии с СТРУ)</t>
  </si>
  <si>
    <t xml:space="preserve">Наименование закупаемых товаров, работ, услуг на казахском языке (в соответствии с СТРУ) </t>
  </si>
  <si>
    <t>Наименование закупаемых товаров, работ, услуг на русском языке (в соответствии с СТРУ)</t>
  </si>
  <si>
    <t>Краткая характеристика (описание) товаров, работ и услуг на казахском языке (в соответствии с СТРУ)</t>
  </si>
  <si>
    <t>Краткая характеристика (описание) товаров, работ и услуг на русском языке (в соответствии с СТРУ)</t>
  </si>
  <si>
    <t>Дополнительная характеристика (на казахском языке)</t>
  </si>
  <si>
    <t>Дополнительная характеристика (на русском языке)</t>
  </si>
  <si>
    <t>Планируемый способ закупок</t>
  </si>
  <si>
    <t>Обоснование применения государственных закупок</t>
  </si>
  <si>
    <t>Фактический способ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</si>
  <si>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</si>
  <si>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</si>
  <si>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</si>
  <si>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</si>
  <si>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</si>
  <si>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</si>
  <si>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</si>
  <si>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</si>
  <si>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</si>
  <si>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Место поставки товара, выполнения работ, оказания услуг на русском языке( улица, дом №, квартира№)</t>
  </si>
  <si>
    <t>Размер авансового платежа, %</t>
  </si>
  <si>
    <t>Признак поставщика</t>
  </si>
  <si>
    <t>Закупки, не превышающие финансовый год</t>
  </si>
  <si>
    <t>Услуга</t>
  </si>
  <si>
    <t>611011.100.000001</t>
  </si>
  <si>
    <t>Телефондық байланысының қызмет көрсетулері</t>
  </si>
  <si>
    <t>Услуги телефонной связи</t>
  </si>
  <si>
    <t>Жергілікті телефон байланысы қызметтері</t>
  </si>
  <si>
    <t>Услуги местной телефонной связи</t>
  </si>
  <si>
    <t>Қалалық телефон нөмірлерін орнату және қызмет көрсету (28 дана)</t>
  </si>
  <si>
    <t>Установка и обслуживание городских телефонных номеров (28 шт.)</t>
  </si>
  <si>
    <t>Из одного источника путем прямого заключения договора</t>
  </si>
  <si>
    <t xml:space="preserve">пп.42 п.3 ст.39 </t>
  </si>
  <si>
    <t>Одна услуга</t>
  </si>
  <si>
    <t>Январь</t>
  </si>
  <si>
    <t>711210000;</t>
  </si>
  <si>
    <t>Закупка без признака ООИ</t>
  </si>
  <si>
    <t>619010.900.000003</t>
  </si>
  <si>
    <t>Телекоммуникациялық қызмет көрсетулер</t>
  </si>
  <si>
    <t>Услуги телекоммуникационные</t>
  </si>
  <si>
    <t>SIP телефон жүйесі, мемлекетаралық және қалааралық байланыс қызметтерін, Интернет желісіне, деректер беру арнасына қосылу мүмкіндігін, видеоконференция байланысын қамту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</si>
  <si>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</si>
  <si>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Интернет желісіне қатынау</t>
  </si>
  <si>
    <t>Доступ к сети Интернет</t>
  </si>
  <si>
    <t>пп.42 п.3 ст.39</t>
  </si>
  <si>
    <t>611011.200.000000</t>
  </si>
  <si>
    <t>Белгіленген жергілікті, қалааралық, халықаралық телефон байланысы қызметтері</t>
  </si>
  <si>
    <t>Услуги фиксированной местной, междугородней, международной телефонной связи</t>
  </si>
  <si>
    <t>Қалааралық сөйлесулер</t>
  </si>
  <si>
    <t>Междугородные переговоры</t>
  </si>
  <si>
    <t>Запрос ценовых предложений</t>
  </si>
  <si>
    <t>Февраль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</si>
  <si>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</si>
  <si>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</si>
  <si>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</si>
  <si>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Жүргізушісімен жеңіл автокөлікті жалға алу</t>
  </si>
  <si>
    <t>Аренда легкового автомобиля с водителем</t>
  </si>
  <si>
    <t>682012.960.000000</t>
  </si>
  <si>
    <t>Әкімшілік/өндірістік жайларды жалдау бойынша қызметтер</t>
  </si>
  <si>
    <t>Услуги по аренде административных/производственных помещений</t>
  </si>
  <si>
    <t>Әкімшілік/өндірістік жайларды жалға беру қызметі</t>
  </si>
  <si>
    <t>Офистік үй-жайды жалға алу</t>
  </si>
  <si>
    <t>Аренда офисного помещения</t>
  </si>
  <si>
    <t xml:space="preserve">пп.53 п.3 ст.39 </t>
  </si>
  <si>
    <t>841112.900.000009</t>
  </si>
  <si>
    <t>Есеп-шоттарды жүргізу бойынша банктер қызметтері</t>
  </si>
  <si>
    <t>Услуги банков по ведению счетов</t>
  </si>
  <si>
    <t>Есеп жүргізу банкінің қызметтері</t>
  </si>
  <si>
    <t>Банктік қызметтер</t>
  </si>
  <si>
    <t>Банковские услуги</t>
  </si>
  <si>
    <t>пп.11 п.3 ст.39;</t>
  </si>
  <si>
    <t>841112.900.000016</t>
  </si>
  <si>
    <t>Услуги по подготовке/верификации/сопровождению финансовых/экономических/бухгалтерских/производственных отчетов</t>
  </si>
  <si>
    <t>Услуги по подготовке/верификации/сопровождению финансовых/экономических/бухгалтерских/производственных отчетов и аналогичных документов</t>
  </si>
  <si>
    <t>1С: Бухгалтерия бағдарламасын сүйемелдеу бойынша қызмет</t>
  </si>
  <si>
    <t>Услуга по сопровождению программы 1С: Бухгалтерия</t>
  </si>
  <si>
    <t>пп.42 п.3 ст.39;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</si>
  <si>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</si>
  <si>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</si>
  <si>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Есептеу және ұйымдастыру техникасына қызмет көрсету, компьютерлік техниканы жөндеу</t>
  </si>
  <si>
    <t>Обслуживание вычислительной и организационной техники, ремонт компьютерной техники</t>
  </si>
  <si>
    <t>910112.000.000002</t>
  </si>
  <si>
    <t>Құжат айналымын жүргізу бойынша қызметтер</t>
  </si>
  <si>
    <t>Услуги по ведению документооборота</t>
  </si>
  <si>
    <t>Құжатайналымды жүргізу қызметтері (іс жүргізу, құжаттау, құжатты басқару, құжаттарды сақтау)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</si>
  <si>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</si>
  <si>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Электрондық құжат айналымы жүйесі</t>
  </si>
  <si>
    <t>Системы электронного документооборота</t>
  </si>
  <si>
    <t xml:space="preserve">пп.3 п.3 ст.39 </t>
  </si>
  <si>
    <t>692010.000.000002</t>
  </si>
  <si>
    <t>Услуги по проведению аудита финансовой отчетности</t>
  </si>
  <si>
    <t>Аудиторлық қызметтер</t>
  </si>
  <si>
    <t>Аудиторские услуги</t>
  </si>
  <si>
    <t>Открытый конкурс</t>
  </si>
  <si>
    <t>30 күнтізбелік күн</t>
  </si>
  <si>
    <t>30 календарных дней</t>
  </si>
  <si>
    <t>Товар</t>
  </si>
  <si>
    <t>172314.500.000002</t>
  </si>
  <si>
    <t>Кеңсе жабдығына арналған қағаз</t>
  </si>
  <si>
    <t>Бумага для офисного оборудования</t>
  </si>
  <si>
    <t>формат А4</t>
  </si>
  <si>
    <t>А4 форматты кеңсе қағазы, 500п., 80г.</t>
  </si>
  <si>
    <t>Бумага А4 формата офисная, 500л., 80г.</t>
  </si>
  <si>
    <t>Упаковка</t>
  </si>
  <si>
    <t>15 күнтізбелік күн</t>
  </si>
  <si>
    <t>15 календарных дней</t>
  </si>
  <si>
    <t>620920.000.000017</t>
  </si>
  <si>
    <t>Картридждерді толтыру бойынша қызметтер</t>
  </si>
  <si>
    <t>Услуги по заправке картриджей</t>
  </si>
  <si>
    <t>Картридждерді толтыру бойынша қызметттер</t>
  </si>
  <si>
    <t>Картридждерді толтыру</t>
  </si>
  <si>
    <t>Заправка картриджей</t>
  </si>
  <si>
    <t>Штука</t>
  </si>
  <si>
    <t>Апрель</t>
  </si>
  <si>
    <t>259923.500.000006</t>
  </si>
  <si>
    <t>Қапсырма</t>
  </si>
  <si>
    <t>Скоба</t>
  </si>
  <si>
    <t>кеңселік мақсаттар үшін, сымды</t>
  </si>
  <si>
    <t>для канцелярских целей, проволочная</t>
  </si>
  <si>
    <t>Қапсырма шегелер 24/6</t>
  </si>
  <si>
    <t>Скобы 24/6</t>
  </si>
  <si>
    <t>Қапсырма шегелер 10</t>
  </si>
  <si>
    <t>Скобы 10</t>
  </si>
  <si>
    <t>Папка</t>
  </si>
  <si>
    <t>Май</t>
  </si>
  <si>
    <t>259923.300.000000</t>
  </si>
  <si>
    <t>Қысқыш</t>
  </si>
  <si>
    <t>Зажим</t>
  </si>
  <si>
    <t>кеңселік</t>
  </si>
  <si>
    <t>канцелярский</t>
  </si>
  <si>
    <t>Қағазға арналған қысқыш қара 19 мм</t>
  </si>
  <si>
    <t>Зажим для бумаг черный 19 мм</t>
  </si>
  <si>
    <t>222925.500.000008</t>
  </si>
  <si>
    <t>Қарындаш</t>
  </si>
  <si>
    <t>Карандаш</t>
  </si>
  <si>
    <t>механикалық</t>
  </si>
  <si>
    <t>механический</t>
  </si>
  <si>
    <t>Қара қарындаш</t>
  </si>
  <si>
    <t>Карандаш простой черный</t>
  </si>
  <si>
    <t>172313.500.000008</t>
  </si>
  <si>
    <t>борланған картоннан, формат А4</t>
  </si>
  <si>
    <t>из мелованного картона, формат А4</t>
  </si>
  <si>
    <t>Тіркеу папкасы 8 см</t>
  </si>
  <si>
    <t>Папка регистратор 8 см</t>
  </si>
  <si>
    <t>329912.130.000000</t>
  </si>
  <si>
    <t>Кеңсе қаламы</t>
  </si>
  <si>
    <t>Ручка канцелярская</t>
  </si>
  <si>
    <t>шарикті</t>
  </si>
  <si>
    <t>шариковая</t>
  </si>
  <si>
    <t>Көк шарикті қалам</t>
  </si>
  <si>
    <t>Ручка синяя шариковая</t>
  </si>
  <si>
    <t>пішімі А5</t>
  </si>
  <si>
    <t>формат А5</t>
  </si>
  <si>
    <t>259923.500.000005</t>
  </si>
  <si>
    <t>Қыстырғыш</t>
  </si>
  <si>
    <t>Скрепка</t>
  </si>
  <si>
    <t>кеңселік, металды</t>
  </si>
  <si>
    <t>канцелярская, металлическая</t>
  </si>
  <si>
    <t>Қыстырғыштар металл 25мм</t>
  </si>
  <si>
    <t>Скрепки металлические 25мм</t>
  </si>
  <si>
    <t>222925.900.000004</t>
  </si>
  <si>
    <t>Қосымша - файл</t>
  </si>
  <si>
    <t>Файл - вкладыш</t>
  </si>
  <si>
    <t>құжаттар үшін, перфорациямен, полипропилен үлдірден</t>
  </si>
  <si>
    <t>для документов, с перфорацией, из полипропиленовой пленки</t>
  </si>
  <si>
    <t>329959.900.000067</t>
  </si>
  <si>
    <t>Штрих-корректор</t>
  </si>
  <si>
    <t>Кеңсе штрих</t>
  </si>
  <si>
    <t>Штрих канцелярский</t>
  </si>
  <si>
    <t>172313.100.000003</t>
  </si>
  <si>
    <t>Кітап</t>
  </si>
  <si>
    <t>Книга</t>
  </si>
  <si>
    <t>есеп</t>
  </si>
  <si>
    <t>учета</t>
  </si>
  <si>
    <t>Есеп кітабы</t>
  </si>
  <si>
    <t>Книга учета</t>
  </si>
  <si>
    <t>172313.100.000004</t>
  </si>
  <si>
    <t>Журнал</t>
  </si>
  <si>
    <t>есепке алу үшін</t>
  </si>
  <si>
    <t>для учета</t>
  </si>
  <si>
    <t>Кіріс және шығыс құжаттарды тіркеу журналы</t>
  </si>
  <si>
    <t>Журнал регистрации входящих и исходящих документов</t>
  </si>
  <si>
    <t>329959.900.000018</t>
  </si>
  <si>
    <t>Индекс</t>
  </si>
  <si>
    <t>өзі жабысатын</t>
  </si>
  <si>
    <t>самоклеющийся</t>
  </si>
  <si>
    <t>45*12 жиынтықтағы индекстер</t>
  </si>
  <si>
    <t>Индексы в наборе  45*12</t>
  </si>
  <si>
    <t>Желім жапырақтары</t>
  </si>
  <si>
    <t>Клейкие листки</t>
  </si>
  <si>
    <t>329914.550.000003</t>
  </si>
  <si>
    <t>Ұштағыш</t>
  </si>
  <si>
    <t>Точилка</t>
  </si>
  <si>
    <t>грифель қарындашын ұштау үшін</t>
  </si>
  <si>
    <t>для подтачивания грифельного карандаша</t>
  </si>
  <si>
    <t>Қарындаштарға арналған ұштағыш</t>
  </si>
  <si>
    <t>Точилка для карандашей</t>
  </si>
  <si>
    <t>329959.900.000081</t>
  </si>
  <si>
    <t>Скотч</t>
  </si>
  <si>
    <t>полиэтиленді</t>
  </si>
  <si>
    <t>полиэтиленовый</t>
  </si>
  <si>
    <t>Скотч 24*50</t>
  </si>
  <si>
    <t>Скотч 48*66</t>
  </si>
  <si>
    <t>222925.500.000010</t>
  </si>
  <si>
    <t>Сызғыш</t>
  </si>
  <si>
    <t>Линейка</t>
  </si>
  <si>
    <t>сызба, пластмасстан жасалған</t>
  </si>
  <si>
    <t>чертежная, пластмассовая</t>
  </si>
  <si>
    <t>Сызғыш 30 см пластик</t>
  </si>
  <si>
    <t>Линейка 30 см пластик</t>
  </si>
  <si>
    <t>221973.210.000000</t>
  </si>
  <si>
    <t>Өшіргіш</t>
  </si>
  <si>
    <t>Ластик</t>
  </si>
  <si>
    <t>жұмсақ</t>
  </si>
  <si>
    <t>мягкий</t>
  </si>
  <si>
    <t>Қарындаштар үшін өшіргіш</t>
  </si>
  <si>
    <t>Ластик для карандашей</t>
  </si>
  <si>
    <t>172313.900.000003</t>
  </si>
  <si>
    <t>Бөлгіш</t>
  </si>
  <si>
    <t>Разделитель</t>
  </si>
  <si>
    <t>қағазды, әріптік</t>
  </si>
  <si>
    <t>бумажный, буквенный</t>
  </si>
  <si>
    <t>Қағаз бөлгіш А4 түрлі түсті</t>
  </si>
  <si>
    <t>Разделитель для бумаг А4 цветные</t>
  </si>
  <si>
    <t>Қағазға арналған қысқыш қара 25 см</t>
  </si>
  <si>
    <t>Зажим для бумаг черный 25 см</t>
  </si>
  <si>
    <t>172312.700.000014</t>
  </si>
  <si>
    <t>Жазбаға арналған қойын дәптер</t>
  </si>
  <si>
    <t>Блокнот для записей</t>
  </si>
  <si>
    <t>Жазбаларға арналған блокнот</t>
  </si>
  <si>
    <t>ВСЕГО</t>
  </si>
  <si>
    <t>2021 жылғы 31 желтоқсанға дейін</t>
  </si>
  <si>
    <t>до 31 декабря 2021 года</t>
  </si>
  <si>
    <t>Нұр -Сұлтан қ.., "Есіл" ауданы Мәнгілік Ел даңғылы, 30 ;</t>
  </si>
  <si>
    <t>г.Нур-Султан, район "Есиль" Мангилик Ел, 30;</t>
  </si>
  <si>
    <t>По заявке в течении 2021 года</t>
  </si>
  <si>
    <t>749020.000.000009</t>
  </si>
  <si>
    <t>Жазатайым оқиғалардан сақтандыру бойынша қызметтер</t>
  </si>
  <si>
    <t>Услуги по страхованию от несчастных случаев</t>
  </si>
  <si>
    <t>Қызметкер еңбек міндеттерін атқарған кезде оның өмірі мен денсаулығына зиян келтіргені үшін жұмыс берушінің АҚЖ міндетті сақтандыру</t>
  </si>
  <si>
    <t>Обязательное страхование ГПО работодателя за причинение вреда жизни и здоровью работника при исполнении им трудовых обязанностей</t>
  </si>
  <si>
    <t>пп.42п.3 ст.39</t>
  </si>
  <si>
    <t>октябрь</t>
  </si>
  <si>
    <t>2021 жылғы 26 қазаннан 2022 жылғы 25 қазанға дейін</t>
  </si>
  <si>
    <t>Файлы прозрачные (в упаковке по 100 шт), 0,80 мкр</t>
  </si>
  <si>
    <t>Мөлдір файлдар (100 дана қаптамада), 0,80 мкр</t>
  </si>
  <si>
    <t>Годовой план государственных закупок товаров, работ и услуг на 2021 год НАО "Центр поддержки гражданских инициатив"</t>
  </si>
  <si>
    <t>Март</t>
  </si>
  <si>
    <t xml:space="preserve"> № 04/22-142     от " 31 "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</si>
</sst>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1" applyFont="1" applyFill="1" applyAlignme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3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9" fontId="5" fillId="0" borderId="9" xfId="0" applyNumberFormat="1" applyFont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5" fillId="3" borderId="0" xfId="0" applyFont="1" applyFill="1"/>
    <xf numFmtId="0" fontId="6" fillId="3" borderId="8" xfId="1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6" fillId="3" borderId="8" xfId="1" applyFont="1" applyFill="1" applyBorder="1" applyAlignment="1">
      <alignment horizontal="center" vertical="top" wrapText="1"/>
    </xf>
    <xf numFmtId="4" fontId="7" fillId="3" borderId="8" xfId="0" applyNumberFormat="1" applyFont="1" applyFill="1" applyBorder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5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9"/>
  <sheetViews>
    <sheetView tabSelected="1" topLeftCell="H1" zoomScale="75" zoomScaleNormal="75" workbookViewId="0">
      <selection activeCell="X5" sqref="X5"/>
    </sheetView>
  </sheetViews>
  <sheetFormatPr defaultRowHeight="12" x14ac:dyDescent="0.2"/>
  <cols>
    <col min="1" max="1" width="3.85546875" style="1" customWidth="1"/>
    <col min="2" max="2" width="16.85546875" style="2" customWidth="1"/>
    <col min="3" max="3" width="9.28515625" style="2" customWidth="1"/>
    <col min="4" max="4" width="18.85546875" style="2" customWidth="1"/>
    <col min="5" max="5" width="14.85546875" style="2" customWidth="1"/>
    <col min="6" max="6" width="14" style="2" customWidth="1"/>
    <col min="7" max="7" width="24.7109375" style="2" customWidth="1"/>
    <col min="8" max="8" width="22" style="2" customWidth="1"/>
    <col min="9" max="9" width="14.28515625" style="2" customWidth="1"/>
    <col min="10" max="10" width="15.42578125" style="2" customWidth="1"/>
    <col min="11" max="11" width="12.28515625" style="2" customWidth="1"/>
    <col min="12" max="12" width="15.5703125" style="2" customWidth="1"/>
    <col min="13" max="13" width="13.5703125" style="2" customWidth="1"/>
    <col min="14" max="15" width="9.28515625" style="2" bestFit="1" customWidth="1"/>
    <col min="16" max="16" width="15.5703125" style="23" customWidth="1"/>
    <col min="17" max="17" width="14.28515625" style="23" customWidth="1"/>
    <col min="18" max="18" width="9.28515625" style="1" bestFit="1" customWidth="1"/>
    <col min="19" max="19" width="15.28515625" style="1" customWidth="1"/>
    <col min="20" max="20" width="11.42578125" style="1" customWidth="1"/>
    <col min="21" max="21" width="13.140625" style="1" customWidth="1"/>
    <col min="22" max="22" width="13.5703125" style="1" customWidth="1"/>
    <col min="23" max="23" width="11.5703125" style="1" customWidth="1"/>
    <col min="24" max="24" width="9.28515625" style="2" bestFit="1" customWidth="1"/>
    <col min="25" max="16384" width="9.140625" style="2"/>
  </cols>
  <sheetData>
    <row r="1" spans="1:25" ht="27.75" customHeight="1" x14ac:dyDescent="0.3">
      <c r="S1" s="3"/>
      <c r="T1" s="29" t="s">
        <v>0</v>
      </c>
      <c r="U1" s="29"/>
      <c r="V1" s="29"/>
      <c r="W1" s="29"/>
      <c r="X1" s="29"/>
    </row>
    <row r="2" spans="1:25" ht="27.75" customHeight="1" x14ac:dyDescent="0.3">
      <c r="S2" s="30" t="s">
        <v>260</v>
      </c>
      <c r="T2" s="30"/>
      <c r="U2" s="30"/>
      <c r="V2" s="30"/>
      <c r="W2" s="30"/>
      <c r="X2" s="30"/>
    </row>
    <row r="3" spans="1:25" ht="27.75" customHeight="1" x14ac:dyDescent="0.2"/>
    <row r="4" spans="1:25" ht="27.75" customHeight="1" x14ac:dyDescent="0.3">
      <c r="A4" s="4" t="s">
        <v>258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5" ht="27.75" customHeight="1" x14ac:dyDescent="0.3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5" s="7" customFormat="1" ht="27.75" customHeight="1" x14ac:dyDescent="0.25">
      <c r="A6" s="6"/>
      <c r="E6" s="7" t="s">
        <v>1</v>
      </c>
      <c r="P6" s="24"/>
      <c r="Q6" s="24"/>
      <c r="R6" s="6"/>
      <c r="S6" s="6"/>
      <c r="T6" s="6"/>
      <c r="U6" s="6"/>
      <c r="V6" s="6"/>
      <c r="W6" s="6"/>
    </row>
    <row r="7" spans="1:25" s="7" customFormat="1" ht="27.75" customHeight="1" x14ac:dyDescent="0.25">
      <c r="A7" s="6"/>
      <c r="E7" s="31" t="s">
        <v>2</v>
      </c>
      <c r="F7" s="31" t="s">
        <v>3</v>
      </c>
      <c r="G7" s="31" t="s">
        <v>4</v>
      </c>
      <c r="H7" s="31" t="s">
        <v>5</v>
      </c>
      <c r="P7" s="24"/>
      <c r="Q7" s="24"/>
      <c r="R7" s="6"/>
      <c r="S7" s="6"/>
      <c r="T7" s="6"/>
      <c r="U7" s="6"/>
      <c r="V7" s="6"/>
      <c r="W7" s="6"/>
    </row>
    <row r="8" spans="1:25" s="7" customFormat="1" ht="27.75" customHeight="1" x14ac:dyDescent="0.25">
      <c r="A8" s="6"/>
      <c r="E8" s="32"/>
      <c r="F8" s="32"/>
      <c r="G8" s="32"/>
      <c r="H8" s="32"/>
      <c r="P8" s="24"/>
      <c r="Q8" s="24"/>
      <c r="R8" s="6"/>
      <c r="S8" s="6"/>
      <c r="T8" s="6"/>
      <c r="U8" s="6"/>
      <c r="V8" s="6"/>
      <c r="W8" s="6"/>
    </row>
    <row r="9" spans="1:25" s="7" customFormat="1" ht="27.75" customHeight="1" x14ac:dyDescent="0.25">
      <c r="A9" s="6"/>
      <c r="E9" s="9">
        <v>1</v>
      </c>
      <c r="F9" s="9">
        <v>3</v>
      </c>
      <c r="G9" s="9">
        <v>4</v>
      </c>
      <c r="H9" s="9">
        <v>5</v>
      </c>
      <c r="P9" s="24"/>
      <c r="Q9" s="24"/>
      <c r="R9" s="6"/>
      <c r="S9" s="6"/>
      <c r="T9" s="6"/>
      <c r="U9" s="6"/>
      <c r="V9" s="6"/>
      <c r="W9" s="6"/>
    </row>
    <row r="10" spans="1:25" s="7" customFormat="1" ht="68.25" customHeight="1" x14ac:dyDescent="0.25">
      <c r="A10" s="6"/>
      <c r="E10" s="10" t="s">
        <v>6</v>
      </c>
      <c r="F10" s="10" t="s">
        <v>7</v>
      </c>
      <c r="G10" s="10" t="s">
        <v>8</v>
      </c>
      <c r="H10" s="10">
        <v>2021</v>
      </c>
      <c r="P10" s="24"/>
      <c r="Q10" s="24"/>
      <c r="R10" s="6"/>
      <c r="S10" s="6"/>
      <c r="T10" s="6"/>
      <c r="U10" s="6"/>
      <c r="V10" s="6"/>
      <c r="W10" s="6"/>
    </row>
    <row r="11" spans="1:25" s="7" customFormat="1" ht="27.75" customHeight="1" x14ac:dyDescent="0.25">
      <c r="A11" s="6"/>
      <c r="P11" s="24"/>
      <c r="Q11" s="24"/>
      <c r="R11" s="6"/>
      <c r="S11" s="6"/>
      <c r="T11" s="6"/>
      <c r="U11" s="6"/>
      <c r="V11" s="6"/>
      <c r="W11" s="6"/>
    </row>
    <row r="12" spans="1:25" s="8" customFormat="1" ht="27.75" customHeight="1" x14ac:dyDescent="0.25">
      <c r="A12" s="35" t="s">
        <v>9</v>
      </c>
      <c r="B12" s="33" t="s">
        <v>10</v>
      </c>
      <c r="C12" s="33" t="s">
        <v>11</v>
      </c>
      <c r="D12" s="33" t="s">
        <v>12</v>
      </c>
      <c r="E12" s="33" t="s">
        <v>13</v>
      </c>
      <c r="F12" s="33" t="s">
        <v>14</v>
      </c>
      <c r="G12" s="33" t="s">
        <v>15</v>
      </c>
      <c r="H12" s="33" t="s">
        <v>16</v>
      </c>
      <c r="I12" s="33" t="s">
        <v>17</v>
      </c>
      <c r="J12" s="33" t="s">
        <v>18</v>
      </c>
      <c r="K12" s="33" t="s">
        <v>19</v>
      </c>
      <c r="L12" s="33" t="s">
        <v>20</v>
      </c>
      <c r="M12" s="33" t="s">
        <v>21</v>
      </c>
      <c r="N12" s="33" t="s">
        <v>22</v>
      </c>
      <c r="O12" s="33" t="s">
        <v>23</v>
      </c>
      <c r="P12" s="44" t="s">
        <v>24</v>
      </c>
      <c r="Q12" s="44" t="s">
        <v>25</v>
      </c>
      <c r="R12" s="35" t="s">
        <v>26</v>
      </c>
      <c r="S12" s="35" t="s">
        <v>27</v>
      </c>
      <c r="T12" s="35" t="s">
        <v>28</v>
      </c>
      <c r="U12" s="35" t="s">
        <v>29</v>
      </c>
      <c r="V12" s="35" t="s">
        <v>30</v>
      </c>
      <c r="W12" s="35" t="s">
        <v>31</v>
      </c>
      <c r="X12" s="42" t="s">
        <v>32</v>
      </c>
      <c r="Y12" s="37" t="s">
        <v>33</v>
      </c>
    </row>
    <row r="13" spans="1:25" s="8" customFormat="1" ht="154.5" customHeight="1" x14ac:dyDescent="0.25">
      <c r="A13" s="36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5"/>
      <c r="Q13" s="45"/>
      <c r="R13" s="36"/>
      <c r="S13" s="36"/>
      <c r="T13" s="36"/>
      <c r="U13" s="36"/>
      <c r="V13" s="36"/>
      <c r="W13" s="36"/>
      <c r="X13" s="43"/>
      <c r="Y13" s="38"/>
    </row>
    <row r="14" spans="1:25" s="8" customFormat="1" ht="27.75" customHeight="1" x14ac:dyDescent="0.25">
      <c r="A14" s="11">
        <v>1</v>
      </c>
      <c r="B14" s="12">
        <v>2</v>
      </c>
      <c r="C14" s="12">
        <v>3</v>
      </c>
      <c r="D14" s="11">
        <v>4</v>
      </c>
      <c r="E14" s="12">
        <v>5</v>
      </c>
      <c r="F14" s="12">
        <v>6</v>
      </c>
      <c r="G14" s="11">
        <v>7</v>
      </c>
      <c r="H14" s="12">
        <v>8</v>
      </c>
      <c r="I14" s="12">
        <v>9</v>
      </c>
      <c r="J14" s="11">
        <v>10</v>
      </c>
      <c r="K14" s="12">
        <v>11</v>
      </c>
      <c r="L14" s="12">
        <v>12</v>
      </c>
      <c r="M14" s="11">
        <v>13</v>
      </c>
      <c r="N14" s="12">
        <v>14</v>
      </c>
      <c r="O14" s="12">
        <v>15</v>
      </c>
      <c r="P14" s="25">
        <v>16</v>
      </c>
      <c r="Q14" s="27">
        <v>17</v>
      </c>
      <c r="R14" s="12">
        <v>18</v>
      </c>
      <c r="S14" s="11">
        <v>19</v>
      </c>
      <c r="T14" s="12">
        <v>20</v>
      </c>
      <c r="U14" s="12">
        <v>21</v>
      </c>
      <c r="V14" s="11">
        <v>22</v>
      </c>
      <c r="W14" s="12">
        <v>23</v>
      </c>
      <c r="X14" s="12">
        <v>24</v>
      </c>
      <c r="Y14" s="11">
        <v>25</v>
      </c>
    </row>
    <row r="15" spans="1:25" s="6" customFormat="1" ht="121.5" customHeight="1" x14ac:dyDescent="0.25">
      <c r="A15" s="13">
        <v>1</v>
      </c>
      <c r="B15" s="14" t="s">
        <v>34</v>
      </c>
      <c r="C15" s="13" t="s">
        <v>35</v>
      </c>
      <c r="D15" s="13" t="s">
        <v>36</v>
      </c>
      <c r="E15" s="14" t="s">
        <v>37</v>
      </c>
      <c r="F15" s="14" t="s">
        <v>38</v>
      </c>
      <c r="G15" s="14" t="s">
        <v>39</v>
      </c>
      <c r="H15" s="14" t="s">
        <v>40</v>
      </c>
      <c r="I15" s="14" t="s">
        <v>41</v>
      </c>
      <c r="J15" s="14" t="s">
        <v>42</v>
      </c>
      <c r="K15" s="14" t="s">
        <v>43</v>
      </c>
      <c r="L15" s="14" t="s">
        <v>44</v>
      </c>
      <c r="M15" s="14" t="s">
        <v>43</v>
      </c>
      <c r="N15" s="14" t="s">
        <v>45</v>
      </c>
      <c r="O15" s="13">
        <v>1</v>
      </c>
      <c r="P15" s="22">
        <v>288000</v>
      </c>
      <c r="Q15" s="22">
        <f>O15*P15</f>
        <v>288000</v>
      </c>
      <c r="R15" s="14" t="s">
        <v>46</v>
      </c>
      <c r="S15" s="14" t="s">
        <v>243</v>
      </c>
      <c r="T15" s="14" t="s">
        <v>244</v>
      </c>
      <c r="U15" s="14" t="s">
        <v>47</v>
      </c>
      <c r="V15" s="14" t="s">
        <v>245</v>
      </c>
      <c r="W15" s="14" t="s">
        <v>246</v>
      </c>
      <c r="X15" s="21">
        <v>0</v>
      </c>
      <c r="Y15" s="14" t="s">
        <v>48</v>
      </c>
    </row>
    <row r="16" spans="1:25" s="17" customFormat="1" ht="169.5" customHeight="1" x14ac:dyDescent="0.25">
      <c r="A16" s="13">
        <v>2</v>
      </c>
      <c r="B16" s="15" t="s">
        <v>34</v>
      </c>
      <c r="C16" s="13" t="s">
        <v>35</v>
      </c>
      <c r="D16" s="13" t="s">
        <v>49</v>
      </c>
      <c r="E16" s="14" t="s">
        <v>50</v>
      </c>
      <c r="F16" s="14" t="s">
        <v>51</v>
      </c>
      <c r="G16" s="14" t="s">
        <v>52</v>
      </c>
      <c r="H16" s="14" t="s">
        <v>53</v>
      </c>
      <c r="I16" s="14" t="s">
        <v>54</v>
      </c>
      <c r="J16" s="14" t="s">
        <v>55</v>
      </c>
      <c r="K16" s="14" t="s">
        <v>43</v>
      </c>
      <c r="L16" s="14" t="s">
        <v>56</v>
      </c>
      <c r="M16" s="14" t="s">
        <v>43</v>
      </c>
      <c r="N16" s="14" t="s">
        <v>45</v>
      </c>
      <c r="O16" s="13">
        <v>1</v>
      </c>
      <c r="P16" s="22">
        <v>840000</v>
      </c>
      <c r="Q16" s="22">
        <f t="shared" ref="Q16:Q48" si="0">O16*P16</f>
        <v>840000</v>
      </c>
      <c r="R16" s="14" t="s">
        <v>46</v>
      </c>
      <c r="S16" s="14" t="s">
        <v>243</v>
      </c>
      <c r="T16" s="14" t="s">
        <v>244</v>
      </c>
      <c r="U16" s="14" t="s">
        <v>47</v>
      </c>
      <c r="V16" s="14" t="s">
        <v>245</v>
      </c>
      <c r="W16" s="14" t="s">
        <v>246</v>
      </c>
      <c r="X16" s="21">
        <v>0</v>
      </c>
      <c r="Y16" s="14" t="s">
        <v>48</v>
      </c>
    </row>
    <row r="17" spans="1:25" s="17" customFormat="1" ht="117" customHeight="1" x14ac:dyDescent="0.25">
      <c r="A17" s="13">
        <v>3</v>
      </c>
      <c r="B17" s="15" t="s">
        <v>34</v>
      </c>
      <c r="C17" s="13" t="s">
        <v>35</v>
      </c>
      <c r="D17" s="13" t="s">
        <v>57</v>
      </c>
      <c r="E17" s="14" t="s">
        <v>37</v>
      </c>
      <c r="F17" s="14" t="s">
        <v>38</v>
      </c>
      <c r="G17" s="14" t="s">
        <v>58</v>
      </c>
      <c r="H17" s="14" t="s">
        <v>59</v>
      </c>
      <c r="I17" s="14" t="s">
        <v>60</v>
      </c>
      <c r="J17" s="14" t="s">
        <v>61</v>
      </c>
      <c r="K17" s="14" t="s">
        <v>43</v>
      </c>
      <c r="L17" s="14" t="s">
        <v>56</v>
      </c>
      <c r="M17" s="14" t="s">
        <v>43</v>
      </c>
      <c r="N17" s="14" t="s">
        <v>45</v>
      </c>
      <c r="O17" s="13">
        <v>1</v>
      </c>
      <c r="P17" s="22">
        <v>58000</v>
      </c>
      <c r="Q17" s="22">
        <f t="shared" si="0"/>
        <v>58000</v>
      </c>
      <c r="R17" s="13" t="s">
        <v>46</v>
      </c>
      <c r="S17" s="14" t="s">
        <v>243</v>
      </c>
      <c r="T17" s="14" t="s">
        <v>244</v>
      </c>
      <c r="U17" s="14" t="s">
        <v>47</v>
      </c>
      <c r="V17" s="14" t="s">
        <v>245</v>
      </c>
      <c r="W17" s="14" t="s">
        <v>246</v>
      </c>
      <c r="X17" s="21">
        <v>0</v>
      </c>
      <c r="Y17" s="14" t="s">
        <v>48</v>
      </c>
    </row>
    <row r="18" spans="1:25" s="17" customFormat="1" ht="120" customHeight="1" x14ac:dyDescent="0.25">
      <c r="A18" s="13">
        <v>4</v>
      </c>
      <c r="B18" s="15" t="s">
        <v>34</v>
      </c>
      <c r="C18" s="13" t="s">
        <v>35</v>
      </c>
      <c r="D18" s="13" t="s">
        <v>64</v>
      </c>
      <c r="E18" s="14" t="s">
        <v>65</v>
      </c>
      <c r="F18" s="14" t="s">
        <v>65</v>
      </c>
      <c r="G18" s="14" t="s">
        <v>66</v>
      </c>
      <c r="H18" s="14" t="s">
        <v>66</v>
      </c>
      <c r="I18" s="14" t="s">
        <v>67</v>
      </c>
      <c r="J18" s="14" t="s">
        <v>68</v>
      </c>
      <c r="K18" s="14" t="s">
        <v>62</v>
      </c>
      <c r="L18" s="14"/>
      <c r="M18" s="14" t="s">
        <v>62</v>
      </c>
      <c r="N18" s="14" t="s">
        <v>45</v>
      </c>
      <c r="O18" s="13">
        <v>1</v>
      </c>
      <c r="P18" s="22">
        <v>3000000</v>
      </c>
      <c r="Q18" s="22">
        <f t="shared" si="0"/>
        <v>3000000</v>
      </c>
      <c r="R18" s="13" t="s">
        <v>46</v>
      </c>
      <c r="S18" s="14" t="s">
        <v>243</v>
      </c>
      <c r="T18" s="14" t="s">
        <v>244</v>
      </c>
      <c r="U18" s="14" t="s">
        <v>47</v>
      </c>
      <c r="V18" s="14" t="s">
        <v>245</v>
      </c>
      <c r="W18" s="14" t="s">
        <v>246</v>
      </c>
      <c r="X18" s="21">
        <v>0</v>
      </c>
      <c r="Y18" s="14" t="s">
        <v>48</v>
      </c>
    </row>
    <row r="19" spans="1:25" s="17" customFormat="1" ht="117.75" customHeight="1" x14ac:dyDescent="0.25">
      <c r="A19" s="13">
        <v>5</v>
      </c>
      <c r="B19" s="15" t="s">
        <v>34</v>
      </c>
      <c r="C19" s="13" t="s">
        <v>35</v>
      </c>
      <c r="D19" s="13" t="s">
        <v>69</v>
      </c>
      <c r="E19" s="14" t="s">
        <v>70</v>
      </c>
      <c r="F19" s="14" t="s">
        <v>71</v>
      </c>
      <c r="G19" s="14" t="s">
        <v>72</v>
      </c>
      <c r="H19" s="14" t="s">
        <v>71</v>
      </c>
      <c r="I19" s="14" t="s">
        <v>73</v>
      </c>
      <c r="J19" s="14" t="s">
        <v>74</v>
      </c>
      <c r="K19" s="14" t="s">
        <v>43</v>
      </c>
      <c r="L19" s="14" t="s">
        <v>75</v>
      </c>
      <c r="M19" s="14" t="s">
        <v>43</v>
      </c>
      <c r="N19" s="14" t="s">
        <v>45</v>
      </c>
      <c r="O19" s="13">
        <v>1</v>
      </c>
      <c r="P19" s="22">
        <v>21090000</v>
      </c>
      <c r="Q19" s="22">
        <f t="shared" si="0"/>
        <v>21090000</v>
      </c>
      <c r="R19" s="13" t="s">
        <v>46</v>
      </c>
      <c r="S19" s="14" t="s">
        <v>243</v>
      </c>
      <c r="T19" s="14" t="s">
        <v>244</v>
      </c>
      <c r="U19" s="14" t="s">
        <v>47</v>
      </c>
      <c r="V19" s="14" t="s">
        <v>245</v>
      </c>
      <c r="W19" s="14" t="s">
        <v>246</v>
      </c>
      <c r="X19" s="21">
        <v>0</v>
      </c>
      <c r="Y19" s="14" t="s">
        <v>48</v>
      </c>
    </row>
    <row r="20" spans="1:25" s="17" customFormat="1" ht="108.75" customHeight="1" x14ac:dyDescent="0.25">
      <c r="A20" s="13">
        <v>6</v>
      </c>
      <c r="B20" s="15" t="s">
        <v>34</v>
      </c>
      <c r="C20" s="13" t="s">
        <v>35</v>
      </c>
      <c r="D20" s="13" t="s">
        <v>76</v>
      </c>
      <c r="E20" s="14" t="s">
        <v>77</v>
      </c>
      <c r="F20" s="14" t="s">
        <v>78</v>
      </c>
      <c r="G20" s="14" t="s">
        <v>79</v>
      </c>
      <c r="H20" s="14" t="s">
        <v>78</v>
      </c>
      <c r="I20" s="14" t="s">
        <v>80</v>
      </c>
      <c r="J20" s="14" t="s">
        <v>81</v>
      </c>
      <c r="K20" s="14" t="s">
        <v>43</v>
      </c>
      <c r="L20" s="14" t="s">
        <v>82</v>
      </c>
      <c r="M20" s="14" t="s">
        <v>43</v>
      </c>
      <c r="N20" s="14" t="s">
        <v>45</v>
      </c>
      <c r="O20" s="13">
        <v>1</v>
      </c>
      <c r="P20" s="22">
        <v>469500</v>
      </c>
      <c r="Q20" s="22">
        <f t="shared" si="0"/>
        <v>469500</v>
      </c>
      <c r="R20" s="13" t="s">
        <v>46</v>
      </c>
      <c r="S20" s="14" t="s">
        <v>243</v>
      </c>
      <c r="T20" s="14" t="s">
        <v>244</v>
      </c>
      <c r="U20" s="14" t="s">
        <v>47</v>
      </c>
      <c r="V20" s="14" t="s">
        <v>245</v>
      </c>
      <c r="W20" s="14" t="s">
        <v>246</v>
      </c>
      <c r="X20" s="21">
        <v>0</v>
      </c>
      <c r="Y20" s="14" t="s">
        <v>48</v>
      </c>
    </row>
    <row r="21" spans="1:25" s="17" customFormat="1" ht="149.25" customHeight="1" x14ac:dyDescent="0.25">
      <c r="A21" s="13">
        <v>8</v>
      </c>
      <c r="B21" s="15" t="s">
        <v>34</v>
      </c>
      <c r="C21" s="13" t="s">
        <v>35</v>
      </c>
      <c r="D21" s="13" t="s">
        <v>89</v>
      </c>
      <c r="E21" s="14" t="s">
        <v>90</v>
      </c>
      <c r="F21" s="14" t="s">
        <v>90</v>
      </c>
      <c r="G21" s="14" t="s">
        <v>90</v>
      </c>
      <c r="H21" s="14" t="s">
        <v>90</v>
      </c>
      <c r="I21" s="14" t="s">
        <v>91</v>
      </c>
      <c r="J21" s="14" t="s">
        <v>92</v>
      </c>
      <c r="K21" s="14" t="s">
        <v>62</v>
      </c>
      <c r="L21" s="14"/>
      <c r="M21" s="14" t="s">
        <v>62</v>
      </c>
      <c r="N21" s="14" t="s">
        <v>45</v>
      </c>
      <c r="O21" s="13">
        <v>1</v>
      </c>
      <c r="P21" s="22">
        <v>300000</v>
      </c>
      <c r="Q21" s="22">
        <f t="shared" si="0"/>
        <v>300000</v>
      </c>
      <c r="R21" s="13" t="s">
        <v>46</v>
      </c>
      <c r="S21" s="14" t="s">
        <v>243</v>
      </c>
      <c r="T21" s="14" t="s">
        <v>247</v>
      </c>
      <c r="U21" s="14" t="s">
        <v>47</v>
      </c>
      <c r="V21" s="14" t="s">
        <v>245</v>
      </c>
      <c r="W21" s="14" t="s">
        <v>246</v>
      </c>
      <c r="X21" s="21">
        <v>0</v>
      </c>
      <c r="Y21" s="14" t="s">
        <v>48</v>
      </c>
    </row>
    <row r="22" spans="1:25" s="17" customFormat="1" ht="152.25" customHeight="1" x14ac:dyDescent="0.25">
      <c r="A22" s="13">
        <v>9</v>
      </c>
      <c r="B22" s="15" t="s">
        <v>34</v>
      </c>
      <c r="C22" s="13" t="s">
        <v>35</v>
      </c>
      <c r="D22" s="13" t="s">
        <v>93</v>
      </c>
      <c r="E22" s="14" t="s">
        <v>94</v>
      </c>
      <c r="F22" s="14" t="s">
        <v>95</v>
      </c>
      <c r="G22" s="14" t="s">
        <v>96</v>
      </c>
      <c r="H22" s="14" t="s">
        <v>97</v>
      </c>
      <c r="I22" s="14" t="s">
        <v>98</v>
      </c>
      <c r="J22" s="14" t="s">
        <v>99</v>
      </c>
      <c r="K22" s="14" t="s">
        <v>43</v>
      </c>
      <c r="L22" s="14" t="s">
        <v>100</v>
      </c>
      <c r="M22" s="14" t="s">
        <v>43</v>
      </c>
      <c r="N22" s="14" t="s">
        <v>45</v>
      </c>
      <c r="O22" s="13">
        <v>1</v>
      </c>
      <c r="P22" s="22">
        <v>1814000</v>
      </c>
      <c r="Q22" s="22">
        <f t="shared" si="0"/>
        <v>1814000</v>
      </c>
      <c r="R22" s="13" t="s">
        <v>46</v>
      </c>
      <c r="S22" s="14" t="s">
        <v>243</v>
      </c>
      <c r="T22" s="14" t="s">
        <v>244</v>
      </c>
      <c r="U22" s="14" t="s">
        <v>47</v>
      </c>
      <c r="V22" s="14" t="s">
        <v>245</v>
      </c>
      <c r="W22" s="14" t="s">
        <v>246</v>
      </c>
      <c r="X22" s="21">
        <v>0</v>
      </c>
      <c r="Y22" s="14" t="s">
        <v>48</v>
      </c>
    </row>
    <row r="23" spans="1:25" s="17" customFormat="1" ht="99.75" customHeight="1" x14ac:dyDescent="0.25">
      <c r="A23" s="13">
        <v>10</v>
      </c>
      <c r="B23" s="15" t="s">
        <v>34</v>
      </c>
      <c r="C23" s="13" t="s">
        <v>35</v>
      </c>
      <c r="D23" s="13" t="s">
        <v>118</v>
      </c>
      <c r="E23" s="14" t="s">
        <v>119</v>
      </c>
      <c r="F23" s="14" t="s">
        <v>120</v>
      </c>
      <c r="G23" s="14" t="s">
        <v>121</v>
      </c>
      <c r="H23" s="14" t="s">
        <v>120</v>
      </c>
      <c r="I23" s="14" t="s">
        <v>122</v>
      </c>
      <c r="J23" s="14" t="s">
        <v>123</v>
      </c>
      <c r="K23" s="14" t="s">
        <v>62</v>
      </c>
      <c r="L23" s="14"/>
      <c r="M23" s="14" t="s">
        <v>62</v>
      </c>
      <c r="N23" s="14" t="s">
        <v>45</v>
      </c>
      <c r="O23" s="13">
        <v>1</v>
      </c>
      <c r="P23" s="22">
        <v>225000</v>
      </c>
      <c r="Q23" s="22">
        <f t="shared" si="0"/>
        <v>225000</v>
      </c>
      <c r="R23" s="13" t="s">
        <v>46</v>
      </c>
      <c r="S23" s="14" t="s">
        <v>243</v>
      </c>
      <c r="T23" s="14" t="s">
        <v>244</v>
      </c>
      <c r="U23" s="14" t="s">
        <v>47</v>
      </c>
      <c r="V23" s="14" t="s">
        <v>245</v>
      </c>
      <c r="W23" s="14" t="s">
        <v>246</v>
      </c>
      <c r="X23" s="21">
        <v>0</v>
      </c>
      <c r="Y23" s="14" t="s">
        <v>48</v>
      </c>
    </row>
    <row r="24" spans="1:25" s="17" customFormat="1" ht="103.5" customHeight="1" x14ac:dyDescent="0.25">
      <c r="A24" s="13">
        <v>12</v>
      </c>
      <c r="B24" s="15" t="s">
        <v>34</v>
      </c>
      <c r="C24" s="13" t="s">
        <v>108</v>
      </c>
      <c r="D24" s="13" t="s">
        <v>109</v>
      </c>
      <c r="E24" s="14" t="s">
        <v>110</v>
      </c>
      <c r="F24" s="14" t="s">
        <v>111</v>
      </c>
      <c r="G24" s="14" t="s">
        <v>112</v>
      </c>
      <c r="H24" s="14" t="s">
        <v>112</v>
      </c>
      <c r="I24" s="14" t="s">
        <v>113</v>
      </c>
      <c r="J24" s="14" t="s">
        <v>114</v>
      </c>
      <c r="K24" s="14" t="s">
        <v>62</v>
      </c>
      <c r="L24" s="14"/>
      <c r="M24" s="14" t="s">
        <v>62</v>
      </c>
      <c r="N24" s="14" t="s">
        <v>115</v>
      </c>
      <c r="O24" s="13">
        <v>190</v>
      </c>
      <c r="P24" s="22">
        <v>1435</v>
      </c>
      <c r="Q24" s="22">
        <f t="shared" si="0"/>
        <v>272650</v>
      </c>
      <c r="R24" s="13" t="s">
        <v>46</v>
      </c>
      <c r="S24" s="14" t="s">
        <v>116</v>
      </c>
      <c r="T24" s="14" t="s">
        <v>117</v>
      </c>
      <c r="U24" s="14" t="s">
        <v>47</v>
      </c>
      <c r="V24" s="14" t="s">
        <v>245</v>
      </c>
      <c r="W24" s="14" t="s">
        <v>246</v>
      </c>
      <c r="X24" s="21">
        <v>0</v>
      </c>
      <c r="Y24" s="14" t="s">
        <v>48</v>
      </c>
    </row>
    <row r="25" spans="1:25" s="17" customFormat="1" ht="146.25" customHeight="1" x14ac:dyDescent="0.25">
      <c r="A25" s="13">
        <v>7</v>
      </c>
      <c r="B25" s="15" t="s">
        <v>34</v>
      </c>
      <c r="C25" s="13" t="s">
        <v>35</v>
      </c>
      <c r="D25" s="13" t="s">
        <v>83</v>
      </c>
      <c r="E25" s="14" t="s">
        <v>84</v>
      </c>
      <c r="F25" s="14" t="s">
        <v>84</v>
      </c>
      <c r="G25" s="14" t="s">
        <v>85</v>
      </c>
      <c r="H25" s="14" t="s">
        <v>85</v>
      </c>
      <c r="I25" s="14" t="s">
        <v>86</v>
      </c>
      <c r="J25" s="14" t="s">
        <v>87</v>
      </c>
      <c r="K25" s="14" t="s">
        <v>43</v>
      </c>
      <c r="L25" s="14" t="s">
        <v>88</v>
      </c>
      <c r="M25" s="14" t="s">
        <v>43</v>
      </c>
      <c r="N25" s="14" t="s">
        <v>45</v>
      </c>
      <c r="O25" s="13">
        <v>1</v>
      </c>
      <c r="P25" s="22">
        <v>210000</v>
      </c>
      <c r="Q25" s="22">
        <f t="shared" si="0"/>
        <v>210000</v>
      </c>
      <c r="R25" s="13" t="s">
        <v>46</v>
      </c>
      <c r="S25" s="14" t="s">
        <v>243</v>
      </c>
      <c r="T25" s="14" t="s">
        <v>244</v>
      </c>
      <c r="U25" s="14" t="s">
        <v>47</v>
      </c>
      <c r="V25" s="14" t="s">
        <v>245</v>
      </c>
      <c r="W25" s="14" t="s">
        <v>246</v>
      </c>
      <c r="X25" s="21">
        <v>0</v>
      </c>
      <c r="Y25" s="14" t="s">
        <v>48</v>
      </c>
    </row>
    <row r="26" spans="1:25" s="17" customFormat="1" ht="110.25" customHeight="1" x14ac:dyDescent="0.25">
      <c r="A26" s="13">
        <v>11</v>
      </c>
      <c r="B26" s="15" t="s">
        <v>34</v>
      </c>
      <c r="C26" s="13" t="s">
        <v>35</v>
      </c>
      <c r="D26" s="13" t="s">
        <v>101</v>
      </c>
      <c r="E26" s="14" t="s">
        <v>102</v>
      </c>
      <c r="F26" s="14" t="s">
        <v>102</v>
      </c>
      <c r="G26" s="14" t="s">
        <v>102</v>
      </c>
      <c r="H26" s="14" t="s">
        <v>102</v>
      </c>
      <c r="I26" s="14" t="s">
        <v>103</v>
      </c>
      <c r="J26" s="14" t="s">
        <v>104</v>
      </c>
      <c r="K26" s="14" t="s">
        <v>105</v>
      </c>
      <c r="L26" s="14"/>
      <c r="M26" s="14" t="s">
        <v>105</v>
      </c>
      <c r="N26" s="14" t="s">
        <v>45</v>
      </c>
      <c r="O26" s="13">
        <v>1</v>
      </c>
      <c r="P26" s="22">
        <v>500000</v>
      </c>
      <c r="Q26" s="22">
        <f t="shared" si="0"/>
        <v>500000</v>
      </c>
      <c r="R26" s="13" t="s">
        <v>63</v>
      </c>
      <c r="S26" s="14" t="s">
        <v>106</v>
      </c>
      <c r="T26" s="14" t="s">
        <v>107</v>
      </c>
      <c r="U26" s="14" t="s">
        <v>47</v>
      </c>
      <c r="V26" s="14" t="s">
        <v>245</v>
      </c>
      <c r="W26" s="14" t="s">
        <v>246</v>
      </c>
      <c r="X26" s="21">
        <v>0</v>
      </c>
      <c r="Y26" s="14" t="s">
        <v>48</v>
      </c>
    </row>
    <row r="27" spans="1:25" s="17" customFormat="1" ht="102" customHeight="1" x14ac:dyDescent="0.25">
      <c r="A27" s="13">
        <v>17</v>
      </c>
      <c r="B27" s="15" t="s">
        <v>34</v>
      </c>
      <c r="C27" s="13" t="s">
        <v>108</v>
      </c>
      <c r="D27" s="13" t="s">
        <v>151</v>
      </c>
      <c r="E27" s="14" t="s">
        <v>135</v>
      </c>
      <c r="F27" s="14" t="s">
        <v>135</v>
      </c>
      <c r="G27" s="14" t="s">
        <v>152</v>
      </c>
      <c r="H27" s="14" t="s">
        <v>153</v>
      </c>
      <c r="I27" s="14" t="s">
        <v>154</v>
      </c>
      <c r="J27" s="14" t="s">
        <v>155</v>
      </c>
      <c r="K27" s="14" t="s">
        <v>62</v>
      </c>
      <c r="L27" s="14"/>
      <c r="M27" s="14" t="s">
        <v>62</v>
      </c>
      <c r="N27" s="14" t="s">
        <v>124</v>
      </c>
      <c r="O27" s="13">
        <v>50</v>
      </c>
      <c r="P27" s="22">
        <v>620</v>
      </c>
      <c r="Q27" s="22">
        <f t="shared" si="0"/>
        <v>31000</v>
      </c>
      <c r="R27" s="13" t="s">
        <v>63</v>
      </c>
      <c r="S27" s="14" t="s">
        <v>116</v>
      </c>
      <c r="T27" s="14" t="s">
        <v>117</v>
      </c>
      <c r="U27" s="14" t="s">
        <v>47</v>
      </c>
      <c r="V27" s="14" t="s">
        <v>245</v>
      </c>
      <c r="W27" s="14" t="s">
        <v>246</v>
      </c>
      <c r="X27" s="16"/>
      <c r="Y27" s="14" t="s">
        <v>48</v>
      </c>
    </row>
    <row r="28" spans="1:25" s="17" customFormat="1" ht="108.75" customHeight="1" x14ac:dyDescent="0.25">
      <c r="A28" s="13">
        <v>18</v>
      </c>
      <c r="B28" s="15" t="s">
        <v>34</v>
      </c>
      <c r="C28" s="13" t="s">
        <v>108</v>
      </c>
      <c r="D28" s="13" t="s">
        <v>156</v>
      </c>
      <c r="E28" s="14" t="s">
        <v>157</v>
      </c>
      <c r="F28" s="14" t="s">
        <v>158</v>
      </c>
      <c r="G28" s="14" t="s">
        <v>159</v>
      </c>
      <c r="H28" s="14" t="s">
        <v>160</v>
      </c>
      <c r="I28" s="14" t="s">
        <v>161</v>
      </c>
      <c r="J28" s="14" t="s">
        <v>162</v>
      </c>
      <c r="K28" s="14" t="s">
        <v>62</v>
      </c>
      <c r="L28" s="14"/>
      <c r="M28" s="14" t="s">
        <v>62</v>
      </c>
      <c r="N28" s="14" t="s">
        <v>124</v>
      </c>
      <c r="O28" s="13">
        <v>30</v>
      </c>
      <c r="P28" s="22">
        <v>119</v>
      </c>
      <c r="Q28" s="22">
        <f t="shared" si="0"/>
        <v>3570</v>
      </c>
      <c r="R28" s="13" t="s">
        <v>63</v>
      </c>
      <c r="S28" s="14" t="s">
        <v>116</v>
      </c>
      <c r="T28" s="14" t="s">
        <v>117</v>
      </c>
      <c r="U28" s="14" t="s">
        <v>47</v>
      </c>
      <c r="V28" s="14" t="s">
        <v>245</v>
      </c>
      <c r="W28" s="14" t="s">
        <v>246</v>
      </c>
      <c r="X28" s="16"/>
      <c r="Y28" s="14" t="s">
        <v>48</v>
      </c>
    </row>
    <row r="29" spans="1:25" s="17" customFormat="1" ht="105" customHeight="1" x14ac:dyDescent="0.25">
      <c r="A29" s="13">
        <v>13</v>
      </c>
      <c r="B29" s="15" t="s">
        <v>34</v>
      </c>
      <c r="C29" s="13" t="s">
        <v>108</v>
      </c>
      <c r="D29" s="13" t="s">
        <v>126</v>
      </c>
      <c r="E29" s="14" t="s">
        <v>127</v>
      </c>
      <c r="F29" s="14" t="s">
        <v>128</v>
      </c>
      <c r="G29" s="14" t="s">
        <v>129</v>
      </c>
      <c r="H29" s="14" t="s">
        <v>130</v>
      </c>
      <c r="I29" s="14" t="s">
        <v>131</v>
      </c>
      <c r="J29" s="14" t="s">
        <v>132</v>
      </c>
      <c r="K29" s="14" t="s">
        <v>62</v>
      </c>
      <c r="L29" s="14"/>
      <c r="M29" s="14" t="s">
        <v>62</v>
      </c>
      <c r="N29" s="14" t="s">
        <v>115</v>
      </c>
      <c r="O29" s="13">
        <v>10</v>
      </c>
      <c r="P29" s="22">
        <v>406</v>
      </c>
      <c r="Q29" s="22">
        <f t="shared" si="0"/>
        <v>4060</v>
      </c>
      <c r="R29" s="13" t="s">
        <v>63</v>
      </c>
      <c r="S29" s="14" t="s">
        <v>116</v>
      </c>
      <c r="T29" s="14" t="s">
        <v>117</v>
      </c>
      <c r="U29" s="14" t="s">
        <v>47</v>
      </c>
      <c r="V29" s="14" t="s">
        <v>245</v>
      </c>
      <c r="W29" s="14" t="s">
        <v>246</v>
      </c>
      <c r="X29" s="21">
        <v>0</v>
      </c>
      <c r="Y29" s="14" t="s">
        <v>48</v>
      </c>
    </row>
    <row r="30" spans="1:25" s="17" customFormat="1" ht="114" customHeight="1" x14ac:dyDescent="0.25">
      <c r="A30" s="13">
        <v>14</v>
      </c>
      <c r="B30" s="15" t="s">
        <v>34</v>
      </c>
      <c r="C30" s="13" t="s">
        <v>108</v>
      </c>
      <c r="D30" s="13" t="s">
        <v>126</v>
      </c>
      <c r="E30" s="14" t="s">
        <v>127</v>
      </c>
      <c r="F30" s="14" t="s">
        <v>128</v>
      </c>
      <c r="G30" s="14" t="s">
        <v>129</v>
      </c>
      <c r="H30" s="14" t="s">
        <v>130</v>
      </c>
      <c r="I30" s="14" t="s">
        <v>133</v>
      </c>
      <c r="J30" s="14" t="s">
        <v>134</v>
      </c>
      <c r="K30" s="14" t="s">
        <v>62</v>
      </c>
      <c r="L30" s="14"/>
      <c r="M30" s="14" t="s">
        <v>62</v>
      </c>
      <c r="N30" s="14" t="s">
        <v>115</v>
      </c>
      <c r="O30" s="13">
        <v>10</v>
      </c>
      <c r="P30" s="22">
        <v>406</v>
      </c>
      <c r="Q30" s="22">
        <f t="shared" si="0"/>
        <v>4060</v>
      </c>
      <c r="R30" s="13" t="s">
        <v>63</v>
      </c>
      <c r="S30" s="14" t="s">
        <v>116</v>
      </c>
      <c r="T30" s="14" t="s">
        <v>117</v>
      </c>
      <c r="U30" s="14" t="s">
        <v>47</v>
      </c>
      <c r="V30" s="14" t="s">
        <v>245</v>
      </c>
      <c r="W30" s="14" t="s">
        <v>246</v>
      </c>
      <c r="X30" s="21">
        <v>0</v>
      </c>
      <c r="Y30" s="14" t="s">
        <v>48</v>
      </c>
    </row>
    <row r="31" spans="1:25" s="17" customFormat="1" ht="111" customHeight="1" x14ac:dyDescent="0.25">
      <c r="A31" s="13">
        <v>15</v>
      </c>
      <c r="B31" s="15" t="s">
        <v>34</v>
      </c>
      <c r="C31" s="13" t="s">
        <v>108</v>
      </c>
      <c r="D31" s="13" t="s">
        <v>137</v>
      </c>
      <c r="E31" s="14" t="s">
        <v>138</v>
      </c>
      <c r="F31" s="14" t="s">
        <v>139</v>
      </c>
      <c r="G31" s="14" t="s">
        <v>140</v>
      </c>
      <c r="H31" s="14" t="s">
        <v>141</v>
      </c>
      <c r="I31" s="14" t="s">
        <v>142</v>
      </c>
      <c r="J31" s="14" t="s">
        <v>143</v>
      </c>
      <c r="K31" s="14" t="s">
        <v>62</v>
      </c>
      <c r="L31" s="14"/>
      <c r="M31" s="14" t="s">
        <v>62</v>
      </c>
      <c r="N31" s="14" t="s">
        <v>115</v>
      </c>
      <c r="O31" s="13">
        <v>25</v>
      </c>
      <c r="P31" s="22">
        <v>210</v>
      </c>
      <c r="Q31" s="22">
        <f t="shared" si="0"/>
        <v>5250</v>
      </c>
      <c r="R31" s="13" t="s">
        <v>259</v>
      </c>
      <c r="S31" s="14" t="s">
        <v>116</v>
      </c>
      <c r="T31" s="14" t="s">
        <v>117</v>
      </c>
      <c r="U31" s="14" t="s">
        <v>47</v>
      </c>
      <c r="V31" s="14" t="s">
        <v>245</v>
      </c>
      <c r="W31" s="14" t="s">
        <v>246</v>
      </c>
      <c r="X31" s="16"/>
      <c r="Y31" s="14" t="s">
        <v>48</v>
      </c>
    </row>
    <row r="32" spans="1:25" s="17" customFormat="1" ht="107.25" customHeight="1" x14ac:dyDescent="0.25">
      <c r="A32" s="13">
        <v>16</v>
      </c>
      <c r="B32" s="15" t="s">
        <v>34</v>
      </c>
      <c r="C32" s="13" t="s">
        <v>108</v>
      </c>
      <c r="D32" s="13" t="s">
        <v>144</v>
      </c>
      <c r="E32" s="14" t="s">
        <v>145</v>
      </c>
      <c r="F32" s="14" t="s">
        <v>146</v>
      </c>
      <c r="G32" s="14" t="s">
        <v>147</v>
      </c>
      <c r="H32" s="14" t="s">
        <v>148</v>
      </c>
      <c r="I32" s="14" t="s">
        <v>149</v>
      </c>
      <c r="J32" s="14" t="s">
        <v>150</v>
      </c>
      <c r="K32" s="14" t="s">
        <v>62</v>
      </c>
      <c r="L32" s="14"/>
      <c r="M32" s="14" t="s">
        <v>62</v>
      </c>
      <c r="N32" s="14" t="s">
        <v>124</v>
      </c>
      <c r="O32" s="13">
        <v>30</v>
      </c>
      <c r="P32" s="22">
        <v>42</v>
      </c>
      <c r="Q32" s="22">
        <f t="shared" si="0"/>
        <v>1260</v>
      </c>
      <c r="R32" s="13" t="s">
        <v>259</v>
      </c>
      <c r="S32" s="14" t="s">
        <v>116</v>
      </c>
      <c r="T32" s="14" t="s">
        <v>117</v>
      </c>
      <c r="U32" s="14" t="s">
        <v>47</v>
      </c>
      <c r="V32" s="14" t="s">
        <v>245</v>
      </c>
      <c r="W32" s="14" t="s">
        <v>246</v>
      </c>
      <c r="X32" s="16"/>
      <c r="Y32" s="14" t="s">
        <v>48</v>
      </c>
    </row>
    <row r="33" spans="1:25" s="17" customFormat="1" ht="118.5" customHeight="1" x14ac:dyDescent="0.25">
      <c r="A33" s="13">
        <v>19</v>
      </c>
      <c r="B33" s="15" t="s">
        <v>34</v>
      </c>
      <c r="C33" s="13" t="s">
        <v>108</v>
      </c>
      <c r="D33" s="13" t="s">
        <v>165</v>
      </c>
      <c r="E33" s="14" t="s">
        <v>166</v>
      </c>
      <c r="F33" s="14" t="s">
        <v>167</v>
      </c>
      <c r="G33" s="14" t="s">
        <v>168</v>
      </c>
      <c r="H33" s="14" t="s">
        <v>169</v>
      </c>
      <c r="I33" s="14" t="s">
        <v>170</v>
      </c>
      <c r="J33" s="14" t="s">
        <v>171</v>
      </c>
      <c r="K33" s="14" t="s">
        <v>62</v>
      </c>
      <c r="L33" s="14"/>
      <c r="M33" s="14" t="s">
        <v>62</v>
      </c>
      <c r="N33" s="14" t="s">
        <v>115</v>
      </c>
      <c r="O33" s="13">
        <v>10</v>
      </c>
      <c r="P33" s="22">
        <v>106</v>
      </c>
      <c r="Q33" s="22">
        <f t="shared" si="0"/>
        <v>1060</v>
      </c>
      <c r="R33" s="13" t="s">
        <v>259</v>
      </c>
      <c r="S33" s="14" t="s">
        <v>116</v>
      </c>
      <c r="T33" s="14" t="s">
        <v>117</v>
      </c>
      <c r="U33" s="14" t="s">
        <v>47</v>
      </c>
      <c r="V33" s="14" t="s">
        <v>245</v>
      </c>
      <c r="W33" s="14" t="s">
        <v>246</v>
      </c>
      <c r="X33" s="16"/>
      <c r="Y33" s="14" t="s">
        <v>48</v>
      </c>
    </row>
    <row r="34" spans="1:25" s="17" customFormat="1" ht="114" customHeight="1" x14ac:dyDescent="0.25">
      <c r="A34" s="13">
        <v>20</v>
      </c>
      <c r="B34" s="15" t="s">
        <v>34</v>
      </c>
      <c r="C34" s="13" t="s">
        <v>108</v>
      </c>
      <c r="D34" s="13" t="s">
        <v>172</v>
      </c>
      <c r="E34" s="14" t="s">
        <v>173</v>
      </c>
      <c r="F34" s="14" t="s">
        <v>174</v>
      </c>
      <c r="G34" s="14" t="s">
        <v>175</v>
      </c>
      <c r="H34" s="14" t="s">
        <v>176</v>
      </c>
      <c r="I34" s="14" t="s">
        <v>257</v>
      </c>
      <c r="J34" s="14" t="s">
        <v>256</v>
      </c>
      <c r="K34" s="14" t="s">
        <v>62</v>
      </c>
      <c r="L34" s="14"/>
      <c r="M34" s="14" t="s">
        <v>62</v>
      </c>
      <c r="N34" s="14" t="s">
        <v>115</v>
      </c>
      <c r="O34" s="13">
        <v>10</v>
      </c>
      <c r="P34" s="22">
        <v>2500</v>
      </c>
      <c r="Q34" s="22">
        <f t="shared" si="0"/>
        <v>25000</v>
      </c>
      <c r="R34" s="13" t="s">
        <v>259</v>
      </c>
      <c r="S34" s="14" t="s">
        <v>116</v>
      </c>
      <c r="T34" s="14" t="s">
        <v>117</v>
      </c>
      <c r="U34" s="14" t="s">
        <v>47</v>
      </c>
      <c r="V34" s="14" t="s">
        <v>245</v>
      </c>
      <c r="W34" s="14" t="s">
        <v>246</v>
      </c>
      <c r="X34" s="16"/>
      <c r="Y34" s="14" t="s">
        <v>48</v>
      </c>
    </row>
    <row r="35" spans="1:25" s="17" customFormat="1" ht="111" customHeight="1" x14ac:dyDescent="0.25">
      <c r="A35" s="13">
        <v>21</v>
      </c>
      <c r="B35" s="15" t="s">
        <v>34</v>
      </c>
      <c r="C35" s="13" t="s">
        <v>108</v>
      </c>
      <c r="D35" s="13" t="s">
        <v>177</v>
      </c>
      <c r="E35" s="14" t="s">
        <v>178</v>
      </c>
      <c r="F35" s="14" t="s">
        <v>178</v>
      </c>
      <c r="G35" s="14" t="s">
        <v>140</v>
      </c>
      <c r="H35" s="14" t="s">
        <v>141</v>
      </c>
      <c r="I35" s="14" t="s">
        <v>179</v>
      </c>
      <c r="J35" s="14" t="s">
        <v>180</v>
      </c>
      <c r="K35" s="14" t="s">
        <v>62</v>
      </c>
      <c r="L35" s="14"/>
      <c r="M35" s="14" t="s">
        <v>62</v>
      </c>
      <c r="N35" s="14" t="s">
        <v>124</v>
      </c>
      <c r="O35" s="13">
        <v>24</v>
      </c>
      <c r="P35" s="22">
        <v>175</v>
      </c>
      <c r="Q35" s="22">
        <f t="shared" si="0"/>
        <v>4200</v>
      </c>
      <c r="R35" s="13" t="s">
        <v>259</v>
      </c>
      <c r="S35" s="14" t="s">
        <v>116</v>
      </c>
      <c r="T35" s="14" t="s">
        <v>117</v>
      </c>
      <c r="U35" s="14" t="s">
        <v>47</v>
      </c>
      <c r="V35" s="14" t="s">
        <v>245</v>
      </c>
      <c r="W35" s="14" t="s">
        <v>246</v>
      </c>
      <c r="X35" s="16"/>
      <c r="Y35" s="14" t="s">
        <v>48</v>
      </c>
    </row>
    <row r="36" spans="1:25" s="17" customFormat="1" ht="104.25" customHeight="1" x14ac:dyDescent="0.25">
      <c r="A36" s="13">
        <v>27</v>
      </c>
      <c r="B36" s="15" t="s">
        <v>34</v>
      </c>
      <c r="C36" s="13" t="s">
        <v>108</v>
      </c>
      <c r="D36" s="13" t="s">
        <v>209</v>
      </c>
      <c r="E36" s="14" t="s">
        <v>210</v>
      </c>
      <c r="F36" s="14" t="s">
        <v>210</v>
      </c>
      <c r="G36" s="14" t="s">
        <v>211</v>
      </c>
      <c r="H36" s="14" t="s">
        <v>212</v>
      </c>
      <c r="I36" s="14" t="s">
        <v>213</v>
      </c>
      <c r="J36" s="14" t="s">
        <v>213</v>
      </c>
      <c r="K36" s="14" t="s">
        <v>62</v>
      </c>
      <c r="L36" s="14"/>
      <c r="M36" s="14" t="s">
        <v>62</v>
      </c>
      <c r="N36" s="14" t="s">
        <v>124</v>
      </c>
      <c r="O36" s="13">
        <v>20</v>
      </c>
      <c r="P36" s="22">
        <v>192</v>
      </c>
      <c r="Q36" s="22">
        <f t="shared" si="0"/>
        <v>3840</v>
      </c>
      <c r="R36" s="13" t="s">
        <v>259</v>
      </c>
      <c r="S36" s="14" t="s">
        <v>116</v>
      </c>
      <c r="T36" s="14" t="s">
        <v>117</v>
      </c>
      <c r="U36" s="14" t="s">
        <v>47</v>
      </c>
      <c r="V36" s="14" t="s">
        <v>245</v>
      </c>
      <c r="W36" s="14" t="s">
        <v>246</v>
      </c>
      <c r="X36" s="16"/>
      <c r="Y36" s="14" t="s">
        <v>48</v>
      </c>
    </row>
    <row r="37" spans="1:25" s="17" customFormat="1" ht="106.5" customHeight="1" x14ac:dyDescent="0.25">
      <c r="A37" s="13">
        <v>28</v>
      </c>
      <c r="B37" s="15" t="s">
        <v>34</v>
      </c>
      <c r="C37" s="13" t="s">
        <v>108</v>
      </c>
      <c r="D37" s="13" t="s">
        <v>209</v>
      </c>
      <c r="E37" s="14" t="s">
        <v>210</v>
      </c>
      <c r="F37" s="14" t="s">
        <v>210</v>
      </c>
      <c r="G37" s="14" t="s">
        <v>211</v>
      </c>
      <c r="H37" s="14" t="s">
        <v>212</v>
      </c>
      <c r="I37" s="14" t="s">
        <v>214</v>
      </c>
      <c r="J37" s="14" t="s">
        <v>214</v>
      </c>
      <c r="K37" s="14" t="s">
        <v>62</v>
      </c>
      <c r="L37" s="14"/>
      <c r="M37" s="14" t="s">
        <v>62</v>
      </c>
      <c r="N37" s="14" t="s">
        <v>124</v>
      </c>
      <c r="O37" s="13">
        <v>20</v>
      </c>
      <c r="P37" s="22">
        <v>370</v>
      </c>
      <c r="Q37" s="22">
        <f t="shared" si="0"/>
        <v>7400</v>
      </c>
      <c r="R37" s="13" t="s">
        <v>259</v>
      </c>
      <c r="S37" s="14" t="s">
        <v>116</v>
      </c>
      <c r="T37" s="14" t="s">
        <v>117</v>
      </c>
      <c r="U37" s="14" t="s">
        <v>47</v>
      </c>
      <c r="V37" s="14" t="s">
        <v>245</v>
      </c>
      <c r="W37" s="14" t="s">
        <v>246</v>
      </c>
      <c r="X37" s="16"/>
      <c r="Y37" s="14" t="s">
        <v>48</v>
      </c>
    </row>
    <row r="38" spans="1:25" s="17" customFormat="1" ht="106.5" customHeight="1" x14ac:dyDescent="0.25">
      <c r="A38" s="13">
        <v>22</v>
      </c>
      <c r="B38" s="15" t="s">
        <v>34</v>
      </c>
      <c r="C38" s="13" t="s">
        <v>108</v>
      </c>
      <c r="D38" s="13" t="s">
        <v>181</v>
      </c>
      <c r="E38" s="14" t="s">
        <v>182</v>
      </c>
      <c r="F38" s="14" t="s">
        <v>183</v>
      </c>
      <c r="G38" s="14" t="s">
        <v>184</v>
      </c>
      <c r="H38" s="14" t="s">
        <v>185</v>
      </c>
      <c r="I38" s="14" t="s">
        <v>186</v>
      </c>
      <c r="J38" s="14" t="s">
        <v>187</v>
      </c>
      <c r="K38" s="14" t="s">
        <v>62</v>
      </c>
      <c r="L38" s="14"/>
      <c r="M38" s="14" t="s">
        <v>62</v>
      </c>
      <c r="N38" s="14" t="s">
        <v>124</v>
      </c>
      <c r="O38" s="13">
        <v>5</v>
      </c>
      <c r="P38" s="22">
        <v>925</v>
      </c>
      <c r="Q38" s="22">
        <f t="shared" si="0"/>
        <v>4625</v>
      </c>
      <c r="R38" s="13" t="s">
        <v>125</v>
      </c>
      <c r="S38" s="14" t="s">
        <v>116</v>
      </c>
      <c r="T38" s="14" t="s">
        <v>117</v>
      </c>
      <c r="U38" s="14" t="s">
        <v>47</v>
      </c>
      <c r="V38" s="14" t="s">
        <v>245</v>
      </c>
      <c r="W38" s="14" t="s">
        <v>246</v>
      </c>
      <c r="X38" s="16"/>
      <c r="Y38" s="14" t="s">
        <v>48</v>
      </c>
    </row>
    <row r="39" spans="1:25" s="17" customFormat="1" ht="119.25" customHeight="1" x14ac:dyDescent="0.25">
      <c r="A39" s="13">
        <v>23</v>
      </c>
      <c r="B39" s="15" t="s">
        <v>34</v>
      </c>
      <c r="C39" s="13" t="s">
        <v>108</v>
      </c>
      <c r="D39" s="13" t="s">
        <v>188</v>
      </c>
      <c r="E39" s="14" t="s">
        <v>189</v>
      </c>
      <c r="F39" s="14" t="s">
        <v>189</v>
      </c>
      <c r="G39" s="14" t="s">
        <v>190</v>
      </c>
      <c r="H39" s="14" t="s">
        <v>191</v>
      </c>
      <c r="I39" s="14" t="s">
        <v>192</v>
      </c>
      <c r="J39" s="14" t="s">
        <v>193</v>
      </c>
      <c r="K39" s="14" t="s">
        <v>62</v>
      </c>
      <c r="L39" s="14"/>
      <c r="M39" s="14" t="s">
        <v>62</v>
      </c>
      <c r="N39" s="14" t="s">
        <v>124</v>
      </c>
      <c r="O39" s="13">
        <v>5</v>
      </c>
      <c r="P39" s="22">
        <v>360</v>
      </c>
      <c r="Q39" s="22">
        <f t="shared" si="0"/>
        <v>1800</v>
      </c>
      <c r="R39" s="13" t="s">
        <v>125</v>
      </c>
      <c r="S39" s="14" t="s">
        <v>116</v>
      </c>
      <c r="T39" s="14" t="s">
        <v>117</v>
      </c>
      <c r="U39" s="14" t="s">
        <v>47</v>
      </c>
      <c r="V39" s="14" t="s">
        <v>245</v>
      </c>
      <c r="W39" s="14" t="s">
        <v>246</v>
      </c>
      <c r="X39" s="16"/>
      <c r="Y39" s="14" t="s">
        <v>48</v>
      </c>
    </row>
    <row r="40" spans="1:25" s="17" customFormat="1" ht="103.5" customHeight="1" x14ac:dyDescent="0.25">
      <c r="A40" s="13">
        <v>24</v>
      </c>
      <c r="B40" s="15" t="s">
        <v>34</v>
      </c>
      <c r="C40" s="13" t="s">
        <v>108</v>
      </c>
      <c r="D40" s="13" t="s">
        <v>194</v>
      </c>
      <c r="E40" s="14" t="s">
        <v>195</v>
      </c>
      <c r="F40" s="14" t="s">
        <v>195</v>
      </c>
      <c r="G40" s="14" t="s">
        <v>196</v>
      </c>
      <c r="H40" s="14" t="s">
        <v>197</v>
      </c>
      <c r="I40" s="14" t="s">
        <v>198</v>
      </c>
      <c r="J40" s="14" t="s">
        <v>199</v>
      </c>
      <c r="K40" s="14" t="s">
        <v>62</v>
      </c>
      <c r="L40" s="14"/>
      <c r="M40" s="14" t="s">
        <v>62</v>
      </c>
      <c r="N40" s="14" t="s">
        <v>124</v>
      </c>
      <c r="O40" s="13">
        <v>27</v>
      </c>
      <c r="P40" s="22">
        <v>330</v>
      </c>
      <c r="Q40" s="22">
        <f t="shared" si="0"/>
        <v>8910</v>
      </c>
      <c r="R40" s="13" t="s">
        <v>125</v>
      </c>
      <c r="S40" s="14" t="s">
        <v>116</v>
      </c>
      <c r="T40" s="14" t="s">
        <v>117</v>
      </c>
      <c r="U40" s="14" t="s">
        <v>47</v>
      </c>
      <c r="V40" s="14" t="s">
        <v>245</v>
      </c>
      <c r="W40" s="14" t="s">
        <v>246</v>
      </c>
      <c r="X40" s="16"/>
      <c r="Y40" s="14" t="s">
        <v>48</v>
      </c>
    </row>
    <row r="41" spans="1:25" s="17" customFormat="1" ht="108" customHeight="1" x14ac:dyDescent="0.25">
      <c r="A41" s="13">
        <v>25</v>
      </c>
      <c r="B41" s="15" t="s">
        <v>34</v>
      </c>
      <c r="C41" s="13" t="s">
        <v>108</v>
      </c>
      <c r="D41" s="13" t="s">
        <v>194</v>
      </c>
      <c r="E41" s="14" t="s">
        <v>195</v>
      </c>
      <c r="F41" s="14" t="s">
        <v>195</v>
      </c>
      <c r="G41" s="14" t="s">
        <v>196</v>
      </c>
      <c r="H41" s="14" t="s">
        <v>197</v>
      </c>
      <c r="I41" s="14" t="s">
        <v>200</v>
      </c>
      <c r="J41" s="14" t="s">
        <v>201</v>
      </c>
      <c r="K41" s="14" t="s">
        <v>62</v>
      </c>
      <c r="L41" s="14"/>
      <c r="M41" s="14" t="s">
        <v>62</v>
      </c>
      <c r="N41" s="14" t="s">
        <v>115</v>
      </c>
      <c r="O41" s="13">
        <v>21</v>
      </c>
      <c r="P41" s="22">
        <v>300</v>
      </c>
      <c r="Q41" s="22">
        <f t="shared" si="0"/>
        <v>6300</v>
      </c>
      <c r="R41" s="13" t="s">
        <v>125</v>
      </c>
      <c r="S41" s="14" t="s">
        <v>116</v>
      </c>
      <c r="T41" s="14" t="s">
        <v>117</v>
      </c>
      <c r="U41" s="14" t="s">
        <v>47</v>
      </c>
      <c r="V41" s="14" t="s">
        <v>245</v>
      </c>
      <c r="W41" s="14" t="s">
        <v>246</v>
      </c>
      <c r="X41" s="16"/>
      <c r="Y41" s="14" t="s">
        <v>48</v>
      </c>
    </row>
    <row r="42" spans="1:25" s="17" customFormat="1" ht="106.5" customHeight="1" x14ac:dyDescent="0.25">
      <c r="A42" s="13">
        <v>26</v>
      </c>
      <c r="B42" s="15" t="s">
        <v>34</v>
      </c>
      <c r="C42" s="13" t="s">
        <v>108</v>
      </c>
      <c r="D42" s="13" t="s">
        <v>202</v>
      </c>
      <c r="E42" s="14" t="s">
        <v>203</v>
      </c>
      <c r="F42" s="14" t="s">
        <v>204</v>
      </c>
      <c r="G42" s="14" t="s">
        <v>205</v>
      </c>
      <c r="H42" s="14" t="s">
        <v>206</v>
      </c>
      <c r="I42" s="14" t="s">
        <v>207</v>
      </c>
      <c r="J42" s="14" t="s">
        <v>208</v>
      </c>
      <c r="K42" s="14" t="s">
        <v>62</v>
      </c>
      <c r="L42" s="14"/>
      <c r="M42" s="14" t="s">
        <v>62</v>
      </c>
      <c r="N42" s="14" t="s">
        <v>124</v>
      </c>
      <c r="O42" s="13">
        <v>15</v>
      </c>
      <c r="P42" s="22">
        <v>122</v>
      </c>
      <c r="Q42" s="22">
        <f t="shared" si="0"/>
        <v>1830</v>
      </c>
      <c r="R42" s="13" t="s">
        <v>125</v>
      </c>
      <c r="S42" s="14" t="s">
        <v>116</v>
      </c>
      <c r="T42" s="14" t="s">
        <v>117</v>
      </c>
      <c r="U42" s="14" t="s">
        <v>47</v>
      </c>
      <c r="V42" s="14" t="s">
        <v>245</v>
      </c>
      <c r="W42" s="14" t="s">
        <v>246</v>
      </c>
      <c r="X42" s="16"/>
      <c r="Y42" s="14" t="s">
        <v>48</v>
      </c>
    </row>
    <row r="43" spans="1:25" s="17" customFormat="1" ht="104.25" customHeight="1" x14ac:dyDescent="0.25">
      <c r="A43" s="13">
        <v>29</v>
      </c>
      <c r="B43" s="15" t="s">
        <v>34</v>
      </c>
      <c r="C43" s="13" t="s">
        <v>108</v>
      </c>
      <c r="D43" s="13" t="s">
        <v>215</v>
      </c>
      <c r="E43" s="14" t="s">
        <v>216</v>
      </c>
      <c r="F43" s="14" t="s">
        <v>217</v>
      </c>
      <c r="G43" s="14" t="s">
        <v>218</v>
      </c>
      <c r="H43" s="14" t="s">
        <v>219</v>
      </c>
      <c r="I43" s="14" t="s">
        <v>220</v>
      </c>
      <c r="J43" s="14" t="s">
        <v>221</v>
      </c>
      <c r="K43" s="14" t="s">
        <v>62</v>
      </c>
      <c r="L43" s="14"/>
      <c r="M43" s="14" t="s">
        <v>62</v>
      </c>
      <c r="N43" s="14" t="s">
        <v>124</v>
      </c>
      <c r="O43" s="13">
        <v>15</v>
      </c>
      <c r="P43" s="22">
        <v>106</v>
      </c>
      <c r="Q43" s="22">
        <f t="shared" si="0"/>
        <v>1590</v>
      </c>
      <c r="R43" s="13" t="s">
        <v>136</v>
      </c>
      <c r="S43" s="14" t="s">
        <v>116</v>
      </c>
      <c r="T43" s="14" t="s">
        <v>117</v>
      </c>
      <c r="U43" s="14" t="s">
        <v>47</v>
      </c>
      <c r="V43" s="14" t="s">
        <v>245</v>
      </c>
      <c r="W43" s="14" t="s">
        <v>246</v>
      </c>
      <c r="X43" s="16"/>
      <c r="Y43" s="14" t="s">
        <v>48</v>
      </c>
    </row>
    <row r="44" spans="1:25" s="17" customFormat="1" ht="106.5" customHeight="1" x14ac:dyDescent="0.25">
      <c r="A44" s="13">
        <v>30</v>
      </c>
      <c r="B44" s="15" t="s">
        <v>34</v>
      </c>
      <c r="C44" s="13" t="s">
        <v>108</v>
      </c>
      <c r="D44" s="13" t="s">
        <v>222</v>
      </c>
      <c r="E44" s="14" t="s">
        <v>223</v>
      </c>
      <c r="F44" s="14" t="s">
        <v>224</v>
      </c>
      <c r="G44" s="14" t="s">
        <v>225</v>
      </c>
      <c r="H44" s="14" t="s">
        <v>226</v>
      </c>
      <c r="I44" s="14" t="s">
        <v>227</v>
      </c>
      <c r="J44" s="14" t="s">
        <v>228</v>
      </c>
      <c r="K44" s="14" t="s">
        <v>62</v>
      </c>
      <c r="L44" s="14"/>
      <c r="M44" s="14" t="s">
        <v>62</v>
      </c>
      <c r="N44" s="14" t="s">
        <v>124</v>
      </c>
      <c r="O44" s="13">
        <v>15</v>
      </c>
      <c r="P44" s="22">
        <v>70</v>
      </c>
      <c r="Q44" s="22">
        <f t="shared" si="0"/>
        <v>1050</v>
      </c>
      <c r="R44" s="13" t="s">
        <v>136</v>
      </c>
      <c r="S44" s="14" t="s">
        <v>116</v>
      </c>
      <c r="T44" s="14" t="s">
        <v>117</v>
      </c>
      <c r="U44" s="14" t="s">
        <v>47</v>
      </c>
      <c r="V44" s="14" t="s">
        <v>245</v>
      </c>
      <c r="W44" s="14" t="s">
        <v>246</v>
      </c>
      <c r="X44" s="16"/>
      <c r="Y44" s="14" t="s">
        <v>48</v>
      </c>
    </row>
    <row r="45" spans="1:25" s="17" customFormat="1" ht="108.75" customHeight="1" x14ac:dyDescent="0.25">
      <c r="A45" s="13">
        <v>31</v>
      </c>
      <c r="B45" s="15" t="s">
        <v>34</v>
      </c>
      <c r="C45" s="13" t="s">
        <v>108</v>
      </c>
      <c r="D45" s="13" t="s">
        <v>229</v>
      </c>
      <c r="E45" s="14" t="s">
        <v>230</v>
      </c>
      <c r="F45" s="14" t="s">
        <v>231</v>
      </c>
      <c r="G45" s="14" t="s">
        <v>232</v>
      </c>
      <c r="H45" s="14" t="s">
        <v>233</v>
      </c>
      <c r="I45" s="14" t="s">
        <v>234</v>
      </c>
      <c r="J45" s="14" t="s">
        <v>235</v>
      </c>
      <c r="K45" s="14" t="s">
        <v>62</v>
      </c>
      <c r="L45" s="14"/>
      <c r="M45" s="14" t="s">
        <v>62</v>
      </c>
      <c r="N45" s="14" t="s">
        <v>115</v>
      </c>
      <c r="O45" s="13">
        <v>15</v>
      </c>
      <c r="P45" s="22">
        <v>604</v>
      </c>
      <c r="Q45" s="22">
        <f t="shared" si="0"/>
        <v>9060</v>
      </c>
      <c r="R45" s="13" t="s">
        <v>136</v>
      </c>
      <c r="S45" s="14" t="s">
        <v>116</v>
      </c>
      <c r="T45" s="14" t="s">
        <v>117</v>
      </c>
      <c r="U45" s="14" t="s">
        <v>47</v>
      </c>
      <c r="V45" s="14" t="s">
        <v>245</v>
      </c>
      <c r="W45" s="14" t="s">
        <v>246</v>
      </c>
      <c r="X45" s="16"/>
      <c r="Y45" s="14" t="s">
        <v>48</v>
      </c>
    </row>
    <row r="46" spans="1:25" s="17" customFormat="1" ht="108" customHeight="1" x14ac:dyDescent="0.25">
      <c r="A46" s="13">
        <v>32</v>
      </c>
      <c r="B46" s="15" t="s">
        <v>34</v>
      </c>
      <c r="C46" s="13" t="s">
        <v>108</v>
      </c>
      <c r="D46" s="13" t="s">
        <v>137</v>
      </c>
      <c r="E46" s="14" t="s">
        <v>138</v>
      </c>
      <c r="F46" s="14" t="s">
        <v>139</v>
      </c>
      <c r="G46" s="14" t="s">
        <v>140</v>
      </c>
      <c r="H46" s="14" t="s">
        <v>141</v>
      </c>
      <c r="I46" s="14" t="s">
        <v>236</v>
      </c>
      <c r="J46" s="14" t="s">
        <v>237</v>
      </c>
      <c r="K46" s="14" t="s">
        <v>62</v>
      </c>
      <c r="L46" s="14"/>
      <c r="M46" s="14" t="s">
        <v>62</v>
      </c>
      <c r="N46" s="14" t="s">
        <v>115</v>
      </c>
      <c r="O46" s="13">
        <v>10</v>
      </c>
      <c r="P46" s="22">
        <v>107</v>
      </c>
      <c r="Q46" s="22">
        <f t="shared" si="0"/>
        <v>1070</v>
      </c>
      <c r="R46" s="13" t="s">
        <v>136</v>
      </c>
      <c r="S46" s="14" t="s">
        <v>116</v>
      </c>
      <c r="T46" s="14" t="s">
        <v>117</v>
      </c>
      <c r="U46" s="14" t="s">
        <v>47</v>
      </c>
      <c r="V46" s="14" t="s">
        <v>245</v>
      </c>
      <c r="W46" s="14" t="s">
        <v>246</v>
      </c>
      <c r="X46" s="16"/>
      <c r="Y46" s="14" t="s">
        <v>48</v>
      </c>
    </row>
    <row r="47" spans="1:25" s="17" customFormat="1" ht="110.25" customHeight="1" x14ac:dyDescent="0.25">
      <c r="A47" s="13">
        <v>33</v>
      </c>
      <c r="B47" s="15" t="s">
        <v>34</v>
      </c>
      <c r="C47" s="13" t="s">
        <v>108</v>
      </c>
      <c r="D47" s="13" t="s">
        <v>238</v>
      </c>
      <c r="E47" s="14" t="s">
        <v>239</v>
      </c>
      <c r="F47" s="14" t="s">
        <v>240</v>
      </c>
      <c r="G47" s="14" t="s">
        <v>163</v>
      </c>
      <c r="H47" s="14" t="s">
        <v>164</v>
      </c>
      <c r="I47" s="14" t="s">
        <v>241</v>
      </c>
      <c r="J47" s="14" t="s">
        <v>240</v>
      </c>
      <c r="K47" s="14" t="s">
        <v>62</v>
      </c>
      <c r="L47" s="14"/>
      <c r="M47" s="14" t="s">
        <v>62</v>
      </c>
      <c r="N47" s="14" t="s">
        <v>124</v>
      </c>
      <c r="O47" s="13">
        <v>20</v>
      </c>
      <c r="P47" s="22">
        <v>650</v>
      </c>
      <c r="Q47" s="22">
        <f t="shared" si="0"/>
        <v>13000</v>
      </c>
      <c r="R47" s="13" t="s">
        <v>136</v>
      </c>
      <c r="S47" s="14" t="s">
        <v>116</v>
      </c>
      <c r="T47" s="14" t="s">
        <v>117</v>
      </c>
      <c r="U47" s="14" t="s">
        <v>47</v>
      </c>
      <c r="V47" s="14" t="s">
        <v>245</v>
      </c>
      <c r="W47" s="14" t="s">
        <v>246</v>
      </c>
      <c r="X47" s="16"/>
      <c r="Y47" s="14" t="s">
        <v>48</v>
      </c>
    </row>
    <row r="48" spans="1:25" s="17" customFormat="1" ht="163.5" customHeight="1" x14ac:dyDescent="0.25">
      <c r="A48" s="13">
        <v>34</v>
      </c>
      <c r="B48" s="15" t="s">
        <v>34</v>
      </c>
      <c r="C48" s="13" t="s">
        <v>35</v>
      </c>
      <c r="D48" s="13" t="s">
        <v>248</v>
      </c>
      <c r="E48" s="14" t="s">
        <v>249</v>
      </c>
      <c r="F48" s="14" t="s">
        <v>250</v>
      </c>
      <c r="G48" s="14" t="s">
        <v>249</v>
      </c>
      <c r="H48" s="14" t="s">
        <v>250</v>
      </c>
      <c r="I48" s="14" t="s">
        <v>251</v>
      </c>
      <c r="J48" s="14" t="s">
        <v>252</v>
      </c>
      <c r="K48" s="14" t="s">
        <v>43</v>
      </c>
      <c r="L48" s="14" t="s">
        <v>253</v>
      </c>
      <c r="M48" s="14" t="s">
        <v>43</v>
      </c>
      <c r="N48" s="14" t="s">
        <v>45</v>
      </c>
      <c r="O48" s="13">
        <v>1</v>
      </c>
      <c r="P48" s="22">
        <v>399000</v>
      </c>
      <c r="Q48" s="22">
        <f t="shared" si="0"/>
        <v>399000</v>
      </c>
      <c r="R48" s="13" t="s">
        <v>254</v>
      </c>
      <c r="S48" s="14" t="s">
        <v>255</v>
      </c>
      <c r="T48" s="14">
        <v>63</v>
      </c>
      <c r="U48" s="14">
        <v>711210000</v>
      </c>
      <c r="V48" s="14" t="s">
        <v>245</v>
      </c>
      <c r="W48" s="14" t="s">
        <v>246</v>
      </c>
      <c r="X48" s="21">
        <v>0</v>
      </c>
      <c r="Y48" s="14" t="s">
        <v>48</v>
      </c>
    </row>
    <row r="49" spans="1:25" ht="27.75" customHeight="1" x14ac:dyDescent="0.25">
      <c r="A49" s="18"/>
      <c r="B49" s="39" t="s">
        <v>242</v>
      </c>
      <c r="C49" s="40"/>
      <c r="D49" s="40"/>
      <c r="E49" s="41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26"/>
      <c r="Q49" s="28">
        <f>SUM(Q15:Q47)</f>
        <v>29207085</v>
      </c>
      <c r="R49" s="18"/>
      <c r="S49" s="18"/>
      <c r="T49" s="18"/>
      <c r="U49" s="18"/>
      <c r="V49" s="18"/>
      <c r="W49" s="18"/>
      <c r="X49" s="20"/>
      <c r="Y49" s="19"/>
    </row>
  </sheetData>
  <mergeCells count="32">
    <mergeCell ref="Y12:Y13"/>
    <mergeCell ref="B49:E49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T1:X1"/>
    <mergeCell ref="S2:X2"/>
    <mergeCell ref="E7:E8"/>
    <mergeCell ref="F7:F8"/>
    <mergeCell ref="G7:G8"/>
    <mergeCell ref="H7:H8"/>
  </mergeCells>
  <phoneticPr fontId="8" type="noConversion"/>
  <pageMargins left="0.7" right="0.7" top="0.75" bottom="0.75" header="0.3" footer="0.3"/>
  <pageSetup paperSize="9" scale="3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2020-12-31T05:22:52Z</dcterms:modified>
</cp:coreProperties>
</file>