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21" i="1" l="1"/>
  <c r="Q20" i="1"/>
  <c r="Q19" i="1"/>
  <c r="Q18" i="1"/>
  <c r="Q17" i="1"/>
  <c r="Q16" i="1"/>
  <c r="Q22" i="1" s="1"/>
</calcChain>
</file>

<file path=xl/sharedStrings.xml><?xml version="1.0" encoding="utf-8"?>
<sst xmlns="http://schemas.openxmlformats.org/spreadsheetml/2006/main" count="166" uniqueCount="96">
  <si>
    <t>Приложение к приказу</t>
  </si>
  <si>
    <t>Годовой план государственных закупок товаров, работ и услуг на 2020 год НАО "Центр поддержки гражданских инициатив"</t>
  </si>
  <si>
    <t>Общие сведения</t>
  </si>
  <si>
    <t>БИН заказчика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</si>
  <si>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</si>
  <si>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</si>
  <si>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</si>
  <si>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160240029125</t>
  </si>
  <si>
    <t>НАО "Центр поддержки гражданских инициатив"</t>
  </si>
  <si>
    <t>"Азаматтық бастамаларды қолдау орталығы" КЕАҚ</t>
  </si>
  <si>
    <t>2020</t>
  </si>
  <si>
    <t>№ п/п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</si>
  <si>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</si>
  <si>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</si>
  <si>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</si>
  <si>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</si>
  <si>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</si>
  <si>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</si>
  <si>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</si>
  <si>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</si>
  <si>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</si>
  <si>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</si>
  <si>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</si>
  <si>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</si>
  <si>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</si>
  <si>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</si>
  <si>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</si>
  <si>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</si>
  <si>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</si>
  <si>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</si>
  <si>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</si>
  <si>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</si>
  <si>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</si>
  <si>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</si>
  <si>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</si>
  <si>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</si>
  <si>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Закупки, не превышающие финансовый год</t>
  </si>
  <si>
    <t>Услуга</t>
  </si>
  <si>
    <t>692010.000.000002</t>
  </si>
  <si>
    <t>Услуги по проведению аудита финансовой отчетности</t>
  </si>
  <si>
    <t>2019 жылға жылдық қаржылық есептіліктің сыртқы аудиті бойынша қызмет</t>
  </si>
  <si>
    <t>Услуга по внешнему аудиту годовой финансовой отчетности за 2019 год</t>
  </si>
  <si>
    <t>Открытый конкурс</t>
  </si>
  <si>
    <t>Одна услуга</t>
  </si>
  <si>
    <t>Февраль</t>
  </si>
  <si>
    <t>30 күнтізбелік күн</t>
  </si>
  <si>
    <t>30 календарных дней</t>
  </si>
  <si>
    <t>Нұр -Сұлтан қ.., "Есіл" ауданы Мәнгілік Ел даңғылы 20/1 ;</t>
  </si>
  <si>
    <t>г.Нур-Султан, район "Есиль" Мангилик Ел 20/1;</t>
  </si>
  <si>
    <t>Закупка без признака ООИ</t>
  </si>
  <si>
    <t>611011.200.000000</t>
  </si>
  <si>
    <t>Телефондық байланысының қызмет көрсетулері</t>
  </si>
  <si>
    <t>Услуги телефонной связи</t>
  </si>
  <si>
    <t>Белгіленген жергілікті, қалааралық, халықаралық телефон байланысы қызметтері</t>
  </si>
  <si>
    <t>Услуги фиксированной местной, междугородней, международной телефонной связи</t>
  </si>
  <si>
    <t>Колл орталығының қызметтері</t>
  </si>
  <si>
    <t>Услуги колл центра</t>
  </si>
  <si>
    <t>Запрос ценовых предложений</t>
  </si>
  <si>
    <t>Март</t>
  </si>
  <si>
    <t>2020 жылғы 31 желтоқсанға дейін</t>
  </si>
  <si>
    <t>до 31 декабря 2020 года</t>
  </si>
  <si>
    <t>711210000;</t>
  </si>
  <si>
    <t>Полиграфиялық қызметтер</t>
  </si>
  <si>
    <t>Полиграфические услуги</t>
  </si>
  <si>
    <t>Техникалық спецификацияға сәйкес, қоғам үшін ұйымның атауы жазылған маңдайша, маңдайша, кабинет тақтайшаларын дайындау бойынша қызмет</t>
  </si>
  <si>
    <t>Услуга по изготовлению кабинетных табличек, вывесок для руководства и вывески с наименованием организации для Общества, согласно технической спецификации</t>
  </si>
  <si>
    <t>20 күнтізбелік күн</t>
  </si>
  <si>
    <t>20 календарных дней</t>
  </si>
  <si>
    <t>Закупка у организаций, созданных ООИ</t>
  </si>
  <si>
    <t>Товар</t>
  </si>
  <si>
    <t>техникалық спецификацияға сәйкес фотокартин дайындау</t>
  </si>
  <si>
    <t>изготовление фотокартин , согласно технической спецификации</t>
  </si>
  <si>
    <t>Техникалық спецификацияға сәйкес қатаң есептілік бланкілерін дайындау</t>
  </si>
  <si>
    <t>Изготовление бланков строгой отчетности, согласно технической спецификации</t>
  </si>
  <si>
    <t>620112.000.000002</t>
  </si>
  <si>
    <t>Жергілікті есептеу желілеріне қызмет көрсету бойынша қызметтер</t>
  </si>
  <si>
    <t>Услуги по обслуживанию локальных вычислительных сетей</t>
  </si>
  <si>
    <t>Барлық санаттағы жергілікті есептеу желілеріне (ЖЕЖ) қызмет көрсету бойынша шаралар кешені</t>
  </si>
  <si>
    <t xml:space="preserve"> Комплекс мер по обслуживанию локально вычислительных сетей (ЛВС) всех категорий</t>
  </si>
  <si>
    <t>Техникалық спецификацияға сәйкес кәбіл желісін монтаждау бойынша қызмет</t>
  </si>
  <si>
    <t>Услуга по монтажу кабельной сети, согласно технической спецификации</t>
  </si>
  <si>
    <t>Из одного источника путем прямого заключения договора</t>
  </si>
  <si>
    <t xml:space="preserve">пп.42 п.3 ст.39 </t>
  </si>
  <si>
    <t>15 күнтізбелік күн</t>
  </si>
  <si>
    <t>15 календарных дней</t>
  </si>
  <si>
    <t xml:space="preserve"> 110711.300.000000</t>
  </si>
  <si>
    <t>су</t>
  </si>
  <si>
    <t>вода</t>
  </si>
  <si>
    <t>газдалмаған, минералды, ауыз су, табиғи</t>
  </si>
  <si>
    <t>негазированная, минеральная, питьевая, природная</t>
  </si>
  <si>
    <t>Бөтелкедегі ауыз су сатып алу</t>
  </si>
  <si>
    <t>Питьевая бутилированная вода (18,9 л)</t>
  </si>
  <si>
    <t>Штука</t>
  </si>
  <si>
    <t>по 31 декабря 2020 года</t>
  </si>
  <si>
    <t>ВСЕГО</t>
  </si>
  <si>
    <t xml:space="preserve"> №04/22-12 от "17"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</si>
</sst>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4" fillId="0" borderId="0" xfId="1" applyFont="1" applyFill="1" applyAlignment="1"/>
    <xf numFmtId="0" fontId="4" fillId="2" borderId="0" xfId="1" applyFont="1" applyFill="1" applyAlignment="1"/>
    <xf numFmtId="0" fontId="2" fillId="0" borderId="0" xfId="0" applyFont="1"/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16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4" fontId="8" fillId="2" borderId="8" xfId="0" applyNumberFormat="1" applyFont="1" applyFill="1" applyBorder="1"/>
    <xf numFmtId="0" fontId="1" fillId="0" borderId="9" xfId="0" applyFont="1" applyBorder="1"/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topLeftCell="A17" workbookViewId="0">
      <selection activeCell="I18" sqref="I18"/>
    </sheetView>
  </sheetViews>
  <sheetFormatPr defaultRowHeight="12" x14ac:dyDescent="0.2"/>
  <cols>
    <col min="1" max="1" width="3.85546875" style="1" customWidth="1"/>
    <col min="2" max="2" width="16.85546875" style="2" customWidth="1"/>
    <col min="3" max="3" width="9.28515625" style="2" customWidth="1"/>
    <col min="4" max="4" width="17.7109375" style="3" customWidth="1"/>
    <col min="5" max="5" width="14.85546875" style="2" customWidth="1"/>
    <col min="6" max="6" width="15.7109375" style="2" customWidth="1"/>
    <col min="7" max="7" width="19.28515625" style="2" customWidth="1"/>
    <col min="8" max="8" width="22" style="2" customWidth="1"/>
    <col min="9" max="10" width="15.42578125" style="2" customWidth="1"/>
    <col min="11" max="11" width="12.28515625" style="2" customWidth="1"/>
    <col min="12" max="12" width="15.5703125" style="2" customWidth="1"/>
    <col min="13" max="13" width="13.5703125" style="2" customWidth="1"/>
    <col min="14" max="15" width="9.28515625" style="2" bestFit="1" customWidth="1"/>
    <col min="16" max="16" width="12.5703125" style="2" bestFit="1" customWidth="1"/>
    <col min="17" max="17" width="14.28515625" style="3" customWidth="1"/>
    <col min="18" max="18" width="9.28515625" style="1" bestFit="1" customWidth="1"/>
    <col min="19" max="19" width="14" style="1" customWidth="1"/>
    <col min="20" max="20" width="11.42578125" style="1" customWidth="1"/>
    <col min="21" max="21" width="12" style="1" customWidth="1"/>
    <col min="22" max="22" width="11.28515625" style="1" customWidth="1"/>
    <col min="23" max="23" width="11.5703125" style="1" customWidth="1"/>
    <col min="24" max="24" width="9.28515625" style="2" bestFit="1" customWidth="1"/>
    <col min="25" max="25" width="12.28515625" style="2" customWidth="1"/>
    <col min="26" max="16384" width="9.140625" style="2"/>
  </cols>
  <sheetData>
    <row r="1" spans="1:25" ht="20.25" x14ac:dyDescent="0.3">
      <c r="S1" s="4"/>
      <c r="T1" s="43" t="s">
        <v>0</v>
      </c>
      <c r="U1" s="43"/>
      <c r="V1" s="43"/>
      <c r="W1" s="43"/>
      <c r="X1" s="43"/>
    </row>
    <row r="2" spans="1:25" ht="20.25" x14ac:dyDescent="0.3">
      <c r="S2" s="44" t="s">
        <v>95</v>
      </c>
      <c r="T2" s="44"/>
      <c r="U2" s="44"/>
      <c r="V2" s="44"/>
      <c r="W2" s="44"/>
      <c r="X2" s="44"/>
    </row>
    <row r="4" spans="1:25" ht="20.25" x14ac:dyDescent="0.3">
      <c r="A4" s="5" t="s">
        <v>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</row>
    <row r="5" spans="1:25" ht="20.25" x14ac:dyDescent="0.3">
      <c r="A5" s="4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1:25" s="10" customFormat="1" ht="15" x14ac:dyDescent="0.25">
      <c r="A6" s="9"/>
      <c r="D6" s="11"/>
      <c r="E6" s="10" t="s">
        <v>2</v>
      </c>
      <c r="Q6" s="11"/>
      <c r="R6" s="9"/>
      <c r="S6" s="9"/>
      <c r="T6" s="9"/>
      <c r="U6" s="9"/>
      <c r="V6" s="9"/>
      <c r="W6" s="9"/>
    </row>
    <row r="7" spans="1:25" s="10" customFormat="1" ht="15" x14ac:dyDescent="0.25">
      <c r="A7" s="9"/>
      <c r="D7" s="11"/>
      <c r="E7" s="45" t="s">
        <v>3</v>
      </c>
      <c r="F7" s="45" t="s">
        <v>4</v>
      </c>
      <c r="G7" s="45" t="s">
        <v>5</v>
      </c>
      <c r="H7" s="45" t="s">
        <v>6</v>
      </c>
      <c r="Q7" s="11"/>
      <c r="R7" s="9"/>
      <c r="S7" s="9"/>
      <c r="T7" s="9"/>
      <c r="U7" s="9"/>
      <c r="V7" s="9"/>
      <c r="W7" s="9"/>
    </row>
    <row r="8" spans="1:25" s="10" customFormat="1" ht="15" x14ac:dyDescent="0.25">
      <c r="A8" s="9"/>
      <c r="D8" s="11"/>
      <c r="E8" s="46"/>
      <c r="F8" s="46"/>
      <c r="G8" s="46"/>
      <c r="H8" s="46"/>
      <c r="Q8" s="11"/>
      <c r="R8" s="9"/>
      <c r="S8" s="9"/>
      <c r="T8" s="9"/>
      <c r="U8" s="9"/>
      <c r="V8" s="9"/>
      <c r="W8" s="9"/>
    </row>
    <row r="9" spans="1:25" s="10" customFormat="1" ht="15" x14ac:dyDescent="0.25">
      <c r="A9" s="9"/>
      <c r="D9" s="11"/>
      <c r="E9" s="12">
        <v>1</v>
      </c>
      <c r="F9" s="12">
        <v>3</v>
      </c>
      <c r="G9" s="12">
        <v>4</v>
      </c>
      <c r="H9" s="12">
        <v>5</v>
      </c>
      <c r="Q9" s="11"/>
      <c r="R9" s="9"/>
      <c r="S9" s="9"/>
      <c r="T9" s="9"/>
      <c r="U9" s="9"/>
      <c r="V9" s="9"/>
      <c r="W9" s="9"/>
    </row>
    <row r="10" spans="1:25" s="10" customFormat="1" ht="60" x14ac:dyDescent="0.25">
      <c r="A10" s="9"/>
      <c r="D10" s="11"/>
      <c r="E10" s="13" t="s">
        <v>7</v>
      </c>
      <c r="F10" s="13" t="s">
        <v>8</v>
      </c>
      <c r="G10" s="13" t="s">
        <v>9</v>
      </c>
      <c r="H10" s="13" t="s">
        <v>10</v>
      </c>
      <c r="Q10" s="11"/>
      <c r="R10" s="9"/>
      <c r="S10" s="9"/>
      <c r="T10" s="9"/>
      <c r="U10" s="9"/>
      <c r="V10" s="9"/>
      <c r="W10" s="9"/>
    </row>
    <row r="11" spans="1:25" s="10" customFormat="1" ht="15" x14ac:dyDescent="0.25">
      <c r="A11" s="9"/>
      <c r="D11" s="11"/>
      <c r="Q11" s="11"/>
      <c r="R11" s="9"/>
      <c r="S11" s="9"/>
      <c r="T11" s="9"/>
      <c r="U11" s="9"/>
      <c r="V11" s="9"/>
      <c r="W11" s="9"/>
    </row>
    <row r="12" spans="1:25" s="11" customFormat="1" ht="15" x14ac:dyDescent="0.25">
      <c r="A12" s="37" t="s">
        <v>11</v>
      </c>
      <c r="B12" s="41" t="s">
        <v>12</v>
      </c>
      <c r="C12" s="41" t="s">
        <v>13</v>
      </c>
      <c r="D12" s="41" t="s">
        <v>14</v>
      </c>
      <c r="E12" s="41" t="s">
        <v>15</v>
      </c>
      <c r="F12" s="41" t="s">
        <v>16</v>
      </c>
      <c r="G12" s="41" t="s">
        <v>17</v>
      </c>
      <c r="H12" s="41" t="s">
        <v>18</v>
      </c>
      <c r="I12" s="41" t="s">
        <v>19</v>
      </c>
      <c r="J12" s="41" t="s">
        <v>20</v>
      </c>
      <c r="K12" s="41" t="s">
        <v>21</v>
      </c>
      <c r="L12" s="41" t="s">
        <v>22</v>
      </c>
      <c r="M12" s="41" t="s">
        <v>23</v>
      </c>
      <c r="N12" s="41" t="s">
        <v>24</v>
      </c>
      <c r="O12" s="41" t="s">
        <v>25</v>
      </c>
      <c r="P12" s="41" t="s">
        <v>26</v>
      </c>
      <c r="Q12" s="41" t="s">
        <v>27</v>
      </c>
      <c r="R12" s="37" t="s">
        <v>28</v>
      </c>
      <c r="S12" s="37" t="s">
        <v>29</v>
      </c>
      <c r="T12" s="37" t="s">
        <v>30</v>
      </c>
      <c r="U12" s="37" t="s">
        <v>31</v>
      </c>
      <c r="V12" s="37" t="s">
        <v>32</v>
      </c>
      <c r="W12" s="37" t="s">
        <v>33</v>
      </c>
      <c r="X12" s="39" t="s">
        <v>34</v>
      </c>
      <c r="Y12" s="32" t="s">
        <v>35</v>
      </c>
    </row>
    <row r="13" spans="1:25" s="11" customFormat="1" ht="15" x14ac:dyDescent="0.25">
      <c r="A13" s="3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8"/>
      <c r="S13" s="38"/>
      <c r="T13" s="38"/>
      <c r="U13" s="38"/>
      <c r="V13" s="38"/>
      <c r="W13" s="38"/>
      <c r="X13" s="40"/>
      <c r="Y13" s="33"/>
    </row>
    <row r="14" spans="1:25" s="11" customFormat="1" ht="15" x14ac:dyDescent="0.25">
      <c r="A14" s="14">
        <v>1</v>
      </c>
      <c r="B14" s="15">
        <v>2</v>
      </c>
      <c r="C14" s="15">
        <v>3</v>
      </c>
      <c r="D14" s="14">
        <v>4</v>
      </c>
      <c r="E14" s="15">
        <v>5</v>
      </c>
      <c r="F14" s="15">
        <v>6</v>
      </c>
      <c r="G14" s="14">
        <v>7</v>
      </c>
      <c r="H14" s="15">
        <v>8</v>
      </c>
      <c r="I14" s="15">
        <v>9</v>
      </c>
      <c r="J14" s="14">
        <v>10</v>
      </c>
      <c r="K14" s="15">
        <v>11</v>
      </c>
      <c r="L14" s="15">
        <v>12</v>
      </c>
      <c r="M14" s="14">
        <v>13</v>
      </c>
      <c r="N14" s="15">
        <v>14</v>
      </c>
      <c r="O14" s="15">
        <v>15</v>
      </c>
      <c r="P14" s="14">
        <v>16</v>
      </c>
      <c r="Q14" s="15">
        <v>17</v>
      </c>
      <c r="R14" s="15">
        <v>18</v>
      </c>
      <c r="S14" s="14">
        <v>19</v>
      </c>
      <c r="T14" s="15">
        <v>20</v>
      </c>
      <c r="U14" s="15">
        <v>21</v>
      </c>
      <c r="V14" s="14">
        <v>22</v>
      </c>
      <c r="W14" s="15">
        <v>23</v>
      </c>
      <c r="X14" s="15">
        <v>24</v>
      </c>
      <c r="Y14" s="14">
        <v>25</v>
      </c>
    </row>
    <row r="15" spans="1:25" s="25" customFormat="1" ht="120" x14ac:dyDescent="0.25">
      <c r="A15" s="16">
        <v>13</v>
      </c>
      <c r="B15" s="17" t="s">
        <v>36</v>
      </c>
      <c r="C15" s="18" t="s">
        <v>37</v>
      </c>
      <c r="D15" s="19" t="s">
        <v>38</v>
      </c>
      <c r="E15" s="20" t="s">
        <v>39</v>
      </c>
      <c r="F15" s="20" t="s">
        <v>39</v>
      </c>
      <c r="G15" s="20" t="s">
        <v>39</v>
      </c>
      <c r="H15" s="20" t="s">
        <v>39</v>
      </c>
      <c r="I15" s="20" t="s">
        <v>40</v>
      </c>
      <c r="J15" s="20" t="s">
        <v>41</v>
      </c>
      <c r="K15" s="20" t="s">
        <v>42</v>
      </c>
      <c r="L15" s="20"/>
      <c r="M15" s="20" t="s">
        <v>42</v>
      </c>
      <c r="N15" s="20" t="s">
        <v>43</v>
      </c>
      <c r="O15" s="18">
        <v>1</v>
      </c>
      <c r="P15" s="21">
        <v>1500000</v>
      </c>
      <c r="Q15" s="22">
        <v>1500000</v>
      </c>
      <c r="R15" s="23" t="s">
        <v>44</v>
      </c>
      <c r="S15" s="20" t="s">
        <v>45</v>
      </c>
      <c r="T15" s="20" t="s">
        <v>46</v>
      </c>
      <c r="U15" s="20">
        <v>711210000</v>
      </c>
      <c r="V15" s="20" t="s">
        <v>47</v>
      </c>
      <c r="W15" s="20" t="s">
        <v>48</v>
      </c>
      <c r="X15" s="24"/>
      <c r="Y15" s="17" t="s">
        <v>49</v>
      </c>
    </row>
    <row r="16" spans="1:25" s="25" customFormat="1" ht="120" x14ac:dyDescent="0.25">
      <c r="A16" s="18">
        <v>16</v>
      </c>
      <c r="B16" s="17" t="s">
        <v>36</v>
      </c>
      <c r="C16" s="18" t="s">
        <v>37</v>
      </c>
      <c r="D16" s="18" t="s">
        <v>50</v>
      </c>
      <c r="E16" s="20" t="s">
        <v>51</v>
      </c>
      <c r="F16" s="20" t="s">
        <v>52</v>
      </c>
      <c r="G16" s="20" t="s">
        <v>53</v>
      </c>
      <c r="H16" s="20" t="s">
        <v>54</v>
      </c>
      <c r="I16" s="20" t="s">
        <v>55</v>
      </c>
      <c r="J16" s="20" t="s">
        <v>56</v>
      </c>
      <c r="K16" s="20" t="s">
        <v>57</v>
      </c>
      <c r="L16" s="20"/>
      <c r="M16" s="20" t="s">
        <v>57</v>
      </c>
      <c r="N16" s="20" t="s">
        <v>43</v>
      </c>
      <c r="O16" s="18">
        <v>1</v>
      </c>
      <c r="P16" s="21">
        <v>566000</v>
      </c>
      <c r="Q16" s="22">
        <f t="shared" ref="Q16:Q21" si="0">O16*P16</f>
        <v>566000</v>
      </c>
      <c r="R16" s="23" t="s">
        <v>58</v>
      </c>
      <c r="S16" s="20" t="s">
        <v>59</v>
      </c>
      <c r="T16" s="20" t="s">
        <v>60</v>
      </c>
      <c r="U16" s="20" t="s">
        <v>61</v>
      </c>
      <c r="V16" s="20" t="s">
        <v>47</v>
      </c>
      <c r="W16" s="20" t="s">
        <v>48</v>
      </c>
      <c r="X16" s="24"/>
      <c r="Y16" s="20" t="s">
        <v>49</v>
      </c>
    </row>
    <row r="17" spans="1:25" s="25" customFormat="1" ht="195" x14ac:dyDescent="0.25">
      <c r="A17" s="18">
        <v>58</v>
      </c>
      <c r="B17" s="17" t="s">
        <v>36</v>
      </c>
      <c r="C17" s="18" t="s">
        <v>37</v>
      </c>
      <c r="D17" s="19" t="s">
        <v>50</v>
      </c>
      <c r="E17" s="20" t="s">
        <v>62</v>
      </c>
      <c r="F17" s="20" t="s">
        <v>63</v>
      </c>
      <c r="G17" s="20" t="s">
        <v>62</v>
      </c>
      <c r="H17" s="20" t="s">
        <v>63</v>
      </c>
      <c r="I17" s="20" t="s">
        <v>64</v>
      </c>
      <c r="J17" s="20" t="s">
        <v>65</v>
      </c>
      <c r="K17" s="20" t="s">
        <v>57</v>
      </c>
      <c r="L17" s="20"/>
      <c r="M17" s="20" t="s">
        <v>57</v>
      </c>
      <c r="N17" s="20" t="s">
        <v>43</v>
      </c>
      <c r="O17" s="18">
        <v>1</v>
      </c>
      <c r="P17" s="21">
        <v>59500</v>
      </c>
      <c r="Q17" s="22">
        <f t="shared" si="0"/>
        <v>59500</v>
      </c>
      <c r="R17" s="18" t="s">
        <v>44</v>
      </c>
      <c r="S17" s="20" t="s">
        <v>66</v>
      </c>
      <c r="T17" s="20" t="s">
        <v>67</v>
      </c>
      <c r="U17" s="20">
        <v>711210000</v>
      </c>
      <c r="V17" s="20" t="s">
        <v>47</v>
      </c>
      <c r="W17" s="20" t="s">
        <v>48</v>
      </c>
      <c r="X17" s="24"/>
      <c r="Y17" s="17" t="s">
        <v>68</v>
      </c>
    </row>
    <row r="18" spans="1:25" s="25" customFormat="1" ht="120" x14ac:dyDescent="0.25">
      <c r="A18" s="16">
        <v>59</v>
      </c>
      <c r="B18" s="17" t="s">
        <v>36</v>
      </c>
      <c r="C18" s="18" t="s">
        <v>69</v>
      </c>
      <c r="D18" s="19" t="s">
        <v>50</v>
      </c>
      <c r="E18" s="20" t="s">
        <v>62</v>
      </c>
      <c r="F18" s="20" t="s">
        <v>63</v>
      </c>
      <c r="G18" s="20" t="s">
        <v>62</v>
      </c>
      <c r="H18" s="20" t="s">
        <v>63</v>
      </c>
      <c r="I18" s="20" t="s">
        <v>70</v>
      </c>
      <c r="J18" s="20" t="s">
        <v>71</v>
      </c>
      <c r="K18" s="20" t="s">
        <v>57</v>
      </c>
      <c r="L18" s="20"/>
      <c r="M18" s="20" t="s">
        <v>57</v>
      </c>
      <c r="N18" s="20" t="s">
        <v>43</v>
      </c>
      <c r="O18" s="19">
        <v>1</v>
      </c>
      <c r="P18" s="22">
        <v>220000</v>
      </c>
      <c r="Q18" s="22">
        <f t="shared" si="0"/>
        <v>220000</v>
      </c>
      <c r="R18" s="18" t="s">
        <v>44</v>
      </c>
      <c r="S18" s="20" t="s">
        <v>66</v>
      </c>
      <c r="T18" s="20" t="s">
        <v>67</v>
      </c>
      <c r="U18" s="20">
        <v>711210000</v>
      </c>
      <c r="V18" s="20" t="s">
        <v>47</v>
      </c>
      <c r="W18" s="20" t="s">
        <v>48</v>
      </c>
      <c r="X18" s="24"/>
      <c r="Y18" s="17" t="s">
        <v>68</v>
      </c>
    </row>
    <row r="19" spans="1:25" s="25" customFormat="1" ht="120" x14ac:dyDescent="0.25">
      <c r="A19" s="16">
        <v>60</v>
      </c>
      <c r="B19" s="17" t="s">
        <v>36</v>
      </c>
      <c r="C19" s="18" t="s">
        <v>69</v>
      </c>
      <c r="D19" s="19" t="s">
        <v>50</v>
      </c>
      <c r="E19" s="20" t="s">
        <v>62</v>
      </c>
      <c r="F19" s="20" t="s">
        <v>63</v>
      </c>
      <c r="G19" s="20" t="s">
        <v>62</v>
      </c>
      <c r="H19" s="20" t="s">
        <v>63</v>
      </c>
      <c r="I19" s="20" t="s">
        <v>72</v>
      </c>
      <c r="J19" s="20" t="s">
        <v>73</v>
      </c>
      <c r="K19" s="20" t="s">
        <v>57</v>
      </c>
      <c r="L19" s="20"/>
      <c r="M19" s="20" t="s">
        <v>57</v>
      </c>
      <c r="N19" s="20" t="s">
        <v>43</v>
      </c>
      <c r="O19" s="19">
        <v>1</v>
      </c>
      <c r="P19" s="22">
        <v>40500</v>
      </c>
      <c r="Q19" s="22">
        <f t="shared" si="0"/>
        <v>40500</v>
      </c>
      <c r="R19" s="18" t="s">
        <v>44</v>
      </c>
      <c r="S19" s="20" t="s">
        <v>66</v>
      </c>
      <c r="T19" s="20" t="s">
        <v>67</v>
      </c>
      <c r="U19" s="20">
        <v>711210000</v>
      </c>
      <c r="V19" s="20" t="s">
        <v>47</v>
      </c>
      <c r="W19" s="20" t="s">
        <v>48</v>
      </c>
      <c r="X19" s="24"/>
      <c r="Y19" s="17" t="s">
        <v>68</v>
      </c>
    </row>
    <row r="20" spans="1:25" s="25" customFormat="1" ht="120" x14ac:dyDescent="0.25">
      <c r="A20" s="18">
        <v>61</v>
      </c>
      <c r="B20" s="17" t="s">
        <v>36</v>
      </c>
      <c r="C20" s="18" t="s">
        <v>69</v>
      </c>
      <c r="D20" s="19" t="s">
        <v>74</v>
      </c>
      <c r="E20" s="20" t="s">
        <v>75</v>
      </c>
      <c r="F20" s="26" t="s">
        <v>76</v>
      </c>
      <c r="G20" s="20" t="s">
        <v>77</v>
      </c>
      <c r="H20" s="26" t="s">
        <v>78</v>
      </c>
      <c r="I20" s="20" t="s">
        <v>79</v>
      </c>
      <c r="J20" s="20" t="s">
        <v>80</v>
      </c>
      <c r="K20" s="20" t="s">
        <v>81</v>
      </c>
      <c r="L20" s="20" t="s">
        <v>82</v>
      </c>
      <c r="M20" s="20" t="s">
        <v>81</v>
      </c>
      <c r="N20" s="20" t="s">
        <v>43</v>
      </c>
      <c r="O20" s="19">
        <v>1</v>
      </c>
      <c r="P20" s="22">
        <v>326680</v>
      </c>
      <c r="Q20" s="22">
        <f t="shared" si="0"/>
        <v>326680</v>
      </c>
      <c r="R20" s="18" t="s">
        <v>44</v>
      </c>
      <c r="S20" s="20" t="s">
        <v>83</v>
      </c>
      <c r="T20" s="20" t="s">
        <v>84</v>
      </c>
      <c r="U20" s="20">
        <v>711210000</v>
      </c>
      <c r="V20" s="20" t="s">
        <v>47</v>
      </c>
      <c r="W20" s="20" t="s">
        <v>48</v>
      </c>
      <c r="X20" s="24"/>
      <c r="Y20" s="27" t="s">
        <v>49</v>
      </c>
    </row>
    <row r="21" spans="1:25" s="25" customFormat="1" ht="120" x14ac:dyDescent="0.25">
      <c r="A21" s="16">
        <v>62</v>
      </c>
      <c r="B21" s="17" t="s">
        <v>36</v>
      </c>
      <c r="C21" s="18" t="s">
        <v>69</v>
      </c>
      <c r="D21" s="19" t="s">
        <v>85</v>
      </c>
      <c r="E21" s="20" t="s">
        <v>86</v>
      </c>
      <c r="F21" s="20" t="s">
        <v>87</v>
      </c>
      <c r="G21" s="20" t="s">
        <v>88</v>
      </c>
      <c r="H21" s="20" t="s">
        <v>89</v>
      </c>
      <c r="I21" s="20" t="s">
        <v>90</v>
      </c>
      <c r="J21" s="20" t="s">
        <v>91</v>
      </c>
      <c r="K21" s="20" t="s">
        <v>57</v>
      </c>
      <c r="L21" s="20"/>
      <c r="M21" s="20" t="s">
        <v>57</v>
      </c>
      <c r="N21" s="20" t="s">
        <v>92</v>
      </c>
      <c r="O21" s="18">
        <v>186</v>
      </c>
      <c r="P21" s="21">
        <v>500</v>
      </c>
      <c r="Q21" s="22">
        <f t="shared" si="0"/>
        <v>93000</v>
      </c>
      <c r="R21" s="23" t="s">
        <v>44</v>
      </c>
      <c r="S21" s="20" t="s">
        <v>59</v>
      </c>
      <c r="T21" s="20" t="s">
        <v>93</v>
      </c>
      <c r="U21" s="20">
        <v>711210000</v>
      </c>
      <c r="V21" s="20" t="s">
        <v>47</v>
      </c>
      <c r="W21" s="20" t="s">
        <v>48</v>
      </c>
      <c r="X21" s="24"/>
      <c r="Y21" s="17" t="s">
        <v>49</v>
      </c>
    </row>
    <row r="22" spans="1:25" ht="15.75" x14ac:dyDescent="0.25">
      <c r="A22" s="28"/>
      <c r="B22" s="34" t="s">
        <v>94</v>
      </c>
      <c r="C22" s="35"/>
      <c r="D22" s="35"/>
      <c r="E22" s="36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>
        <f>SUM(Q15:Q21)</f>
        <v>2805680</v>
      </c>
      <c r="R22" s="28"/>
      <c r="S22" s="28"/>
      <c r="T22" s="28"/>
      <c r="U22" s="28"/>
      <c r="V22" s="28"/>
      <c r="W22" s="28"/>
      <c r="X22" s="31"/>
      <c r="Y22" s="29"/>
    </row>
  </sheetData>
  <mergeCells count="32">
    <mergeCell ref="T1:X1"/>
    <mergeCell ref="S2:X2"/>
    <mergeCell ref="E7:E8"/>
    <mergeCell ref="F7:F8"/>
    <mergeCell ref="G7:G8"/>
    <mergeCell ref="H7:H8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Y12:Y13"/>
    <mergeCell ref="B22:E22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2020-02-19T11:54:48Z</dcterms:modified>
</cp:coreProperties>
</file>